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1.100\share\530_企画調整部\110_企画課\90_その他\クラフト館\30_イベント企画運営関係\HPアップロード資料一式\"/>
    </mc:Choice>
  </mc:AlternateContent>
  <xr:revisionPtr revIDLastSave="0" documentId="13_ncr:1_{55309526-8C76-4912-8052-C7521CA8A5F1}" xr6:coauthVersionLast="47" xr6:coauthVersionMax="47" xr10:uidLastSave="{00000000-0000-0000-0000-000000000000}"/>
  <workbookProtection workbookAlgorithmName="SHA-512" workbookHashValue="nJqYfbP6+JSJqUQw7DX9IFh9d0vB/3QFcPYYBj/A2ojBNLwuhVQmKBCzDUSxwrkLqAN9MWXnT6U10PhFsm9j8A==" workbookSaltValue="iugNBcw+kN5cPrfKJpIokA==" workbookSpinCount="100000" lockStructure="1"/>
  <bookViews>
    <workbookView xWindow="-108" yWindow="-108" windowWidth="23256" windowHeight="12456" tabRatio="786" activeTab="1" xr2:uid="{A66FD1ED-FCFA-47CA-9BD2-B2014DBF0500}"/>
  </bookViews>
  <sheets>
    <sheet name="（記入例）" sheetId="15" r:id="rId1"/>
    <sheet name="クラフト館 施設申込書" sheetId="3" r:id="rId2"/>
    <sheet name="自動転記用シート-削除NG・非表示- " sheetId="14" state="hidden" r:id="rId3"/>
    <sheet name="選択肢-削除NG・非表示-" sheetId="6" state="hidden" r:id="rId4"/>
  </sheets>
  <definedNames>
    <definedName name="_提出日候補" localSheetId="0">'選択肢-削除NG・非表示-'!$D$16:INDEX('選択肢-削除NG・非表示-'!$D$16:$D$46,DAY(EOMONTH(DATE(VALUE(SUBSTITUTE('（記入例）'!$S$4,"年","")),VALUE(SUBSTITUTE('（記入例）'!$T$4,"月","")),1),0)))</definedName>
    <definedName name="_提出日候補">'選択肢-削除NG・非表示-'!$D$16:INDEX('選択肢-削除NG・非表示-'!$D$16:$D$46,DAY(EOMONTH(DATE(VALUE(SUBSTITUTE('クラフト館 施設申込書'!$S$4,"年","")),VALUE(SUBSTITUTE('クラフト館 施設申込書'!$T$4,"月","")),1),0)))</definedName>
    <definedName name="_xlnm.Print_Area" localSheetId="0">'（記入例）'!$B$2:$V$46</definedName>
    <definedName name="_xlnm.Print_Area" localSheetId="1">'クラフト館 施設申込書'!$B$2:$V$46</definedName>
    <definedName name="_xlnm.Print_Titles" localSheetId="0">'（記入例）'!$2:$3</definedName>
    <definedName name="_xlnm.Print_Titles" localSheetId="1">'クラフト館 施設申込書'!$2:$3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3" l="1"/>
  <c r="Y2" i="14" l="1"/>
  <c r="X2" i="14"/>
  <c r="W2" i="14"/>
  <c r="V2" i="14"/>
  <c r="U2" i="14"/>
  <c r="T2" i="14"/>
  <c r="S2" i="14"/>
  <c r="R2" i="14"/>
  <c r="Q2" i="14"/>
  <c r="P2" i="14"/>
  <c r="O2" i="14"/>
  <c r="N2" i="14"/>
  <c r="M2" i="14"/>
  <c r="L2" i="14"/>
  <c r="E2" i="14"/>
  <c r="C2" i="14" l="1"/>
  <c r="B2" i="14"/>
  <c r="I41" i="6"/>
  <c r="I40" i="6"/>
  <c r="I27" i="6"/>
  <c r="I26" i="6"/>
  <c r="A2" i="14"/>
  <c r="F2" i="14"/>
  <c r="J2" i="14" l="1"/>
  <c r="K2" i="14"/>
  <c r="I2" i="14"/>
  <c r="G2" i="14"/>
  <c r="H2" i="14"/>
  <c r="D2" i="14"/>
</calcChain>
</file>

<file path=xl/sharedStrings.xml><?xml version="1.0" encoding="utf-8"?>
<sst xmlns="http://schemas.openxmlformats.org/spreadsheetml/2006/main" count="233" uniqueCount="167">
  <si>
    <t>様式１ー１</t>
    <phoneticPr fontId="1"/>
  </si>
  <si>
    <t>提出日</t>
    <rPh sb="0" eb="3">
      <t>テイシュツビ</t>
    </rPh>
    <phoneticPr fontId="1"/>
  </si>
  <si>
    <t>2026年</t>
    <rPh sb="4" eb="5">
      <t>ネン</t>
    </rPh>
    <phoneticPr fontId="1"/>
  </si>
  <si>
    <t>＜申込概要＞</t>
    <rPh sb="1" eb="5">
      <t>モウシコミガイヨウ</t>
    </rPh>
    <phoneticPr fontId="1"/>
  </si>
  <si>
    <t>住所</t>
    <rPh sb="0" eb="2">
      <t>ジュウショ</t>
    </rPh>
    <phoneticPr fontId="1"/>
  </si>
  <si>
    <t>申込団体 代表者名</t>
    <rPh sb="0" eb="2">
      <t>モウシコミ</t>
    </rPh>
    <rPh sb="2" eb="4">
      <t>ダンタイ</t>
    </rPh>
    <rPh sb="5" eb="8">
      <t>ダイヒョウシャ</t>
    </rPh>
    <rPh sb="8" eb="9">
      <t>メイ</t>
    </rPh>
    <phoneticPr fontId="1"/>
  </si>
  <si>
    <t>担当者名</t>
    <rPh sb="0" eb="3">
      <t>タントウシャ</t>
    </rPh>
    <rPh sb="3" eb="4">
      <t>メイ</t>
    </rPh>
    <phoneticPr fontId="1"/>
  </si>
  <si>
    <t>役職</t>
    <rPh sb="0" eb="2">
      <t>ヤクショク</t>
    </rPh>
    <phoneticPr fontId="1"/>
  </si>
  <si>
    <t>担当部署</t>
    <rPh sb="0" eb="4">
      <t>タントウブショ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</si>
  <si>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</si>
  <si>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Mailアドレス</t>
    <phoneticPr fontId="1"/>
  </si>
  <si>
    <t>第１希望</t>
    <rPh sb="0" eb="1">
      <t>ダイ</t>
    </rPh>
    <rPh sb="2" eb="4">
      <t>キボウ</t>
    </rPh>
    <phoneticPr fontId="1"/>
  </si>
  <si>
    <t>月</t>
    <rPh sb="0" eb="1">
      <t>ツキ</t>
    </rPh>
    <phoneticPr fontId="1"/>
  </si>
  <si>
    <t>希望日数</t>
    <rPh sb="0" eb="4">
      <t>キボウニッスウ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</si>
  <si>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</si>
  <si>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</si>
  <si>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申込みにあたっては、募集要項をよくお読みいただき、ご同意の上、ご応募ください。</t>
    <rPh sb="0" eb="2">
      <t>モウシコ</t>
    </rPh>
    <rPh sb="10" eb="14">
      <t>ボシュウヨウコウ</t>
    </rPh>
    <phoneticPr fontId="1"/>
  </si>
  <si>
    <t>以下の同意ボタンにチェックを入れてください。</t>
    <rPh sb="0" eb="2">
      <t>イカ</t>
    </rPh>
    <rPh sb="3" eb="5">
      <t>ドウイ</t>
    </rPh>
    <rPh sb="14" eb="15">
      <t>イ</t>
    </rPh>
    <phoneticPr fontId="1"/>
  </si>
  <si>
    <t>募集要項に同意します。</t>
    <rPh sb="0" eb="2">
      <t>ボシュウ</t>
    </rPh>
    <rPh sb="2" eb="4">
      <t>ヨウコウ</t>
    </rPh>
    <rPh sb="5" eb="7">
      <t>ドウイ</t>
    </rPh>
    <phoneticPr fontId="1"/>
  </si>
  <si>
    <t>■協会押印欄</t>
    <rPh sb="1" eb="6">
      <t>キョウカイオウインラン</t>
    </rPh>
    <phoneticPr fontId="1"/>
  </si>
  <si>
    <t>主催者ID</t>
  </si>
  <si>
    <t>申込団体名称</t>
  </si>
  <si>
    <t>住所</t>
  </si>
  <si>
    <t>主催団体代表者名</t>
  </si>
  <si>
    <t>担当者名</t>
  </si>
  <si>
    <t>担当部署</t>
  </si>
  <si>
    <t>連絡電話番号</t>
  </si>
  <si>
    <t>Mailアドレス</t>
  </si>
  <si>
    <t>●</t>
    <phoneticPr fontId="1"/>
  </si>
  <si>
    <r>
      <t>イベントテーマ　</t>
    </r>
    <r>
      <rPr>
        <sz val="11"/>
        <color theme="1"/>
        <rFont val="游ゴシック"/>
        <family val="3"/>
        <charset val="128"/>
        <scheme val="minor"/>
      </rPr>
      <t>※プルダウンにて選択ください</t>
    </r>
    <phoneticPr fontId="1"/>
  </si>
  <si>
    <t>イベント名</t>
    <rPh sb="4" eb="5">
      <t>メイ</t>
    </rPh>
    <phoneticPr fontId="1"/>
  </si>
  <si>
    <r>
      <t>イベント分類　</t>
    </r>
    <r>
      <rPr>
        <sz val="11"/>
        <color theme="1"/>
        <rFont val="游ゴシック"/>
        <family val="3"/>
        <charset val="128"/>
        <scheme val="minor"/>
      </rPr>
      <t>※プルダウンにてご選択ください。</t>
    </r>
    <rPh sb="4" eb="6">
      <t>ブンルイ</t>
    </rPh>
    <phoneticPr fontId="1"/>
  </si>
  <si>
    <t>クラフト館 施設利用申込書</t>
    <rPh sb="4" eb="5">
      <t>カン</t>
    </rPh>
    <phoneticPr fontId="1"/>
  </si>
  <si>
    <t>その他</t>
    <rPh sb="2" eb="3">
      <t>タ</t>
    </rPh>
    <phoneticPr fontId="1"/>
  </si>
  <si>
    <t>5 希望月</t>
    <rPh sb="2" eb="4">
      <t>キボウ</t>
    </rPh>
    <rPh sb="4" eb="5">
      <t>ツキ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</si>
  <si>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</si>
  <si>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</si>
  <si>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</si>
  <si>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</si>
  <si>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</si>
  <si>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</si>
  <si>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</si>
  <si>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２日間</t>
    <rPh sb="1" eb="3">
      <t>ニチカン</t>
    </rPh>
    <phoneticPr fontId="1"/>
  </si>
  <si>
    <t>３日間</t>
    <rPh sb="1" eb="2">
      <t>ニチ</t>
    </rPh>
    <rPh sb="2" eb="3">
      <t>カン</t>
    </rPh>
    <phoneticPr fontId="1"/>
  </si>
  <si>
    <t>４日間</t>
    <rPh sb="1" eb="3">
      <t>ニチカン</t>
    </rPh>
    <phoneticPr fontId="1"/>
  </si>
  <si>
    <t>５日間</t>
    <rPh sb="1" eb="2">
      <t>ニチ</t>
    </rPh>
    <rPh sb="2" eb="3">
      <t>カン</t>
    </rPh>
    <phoneticPr fontId="1"/>
  </si>
  <si>
    <t>６日間</t>
    <rPh sb="1" eb="3">
      <t>ニチカン</t>
    </rPh>
    <phoneticPr fontId="1"/>
  </si>
  <si>
    <t>７日間</t>
    <rPh sb="1" eb="2">
      <t>ニチ</t>
    </rPh>
    <rPh sb="2" eb="3">
      <t>カン</t>
    </rPh>
    <phoneticPr fontId="1"/>
  </si>
  <si>
    <t>８日間</t>
    <rPh sb="1" eb="3">
      <t>ニチカン</t>
    </rPh>
    <phoneticPr fontId="1"/>
  </si>
  <si>
    <t>９日間</t>
    <rPh sb="1" eb="2">
      <t>ニチ</t>
    </rPh>
    <rPh sb="2" eb="3">
      <t>カン</t>
    </rPh>
    <phoneticPr fontId="1"/>
  </si>
  <si>
    <t>10日間</t>
    <rPh sb="2" eb="4">
      <t>ニチカン</t>
    </rPh>
    <phoneticPr fontId="1"/>
  </si>
  <si>
    <t>11日間</t>
    <rPh sb="2" eb="3">
      <t>ニチ</t>
    </rPh>
    <rPh sb="3" eb="4">
      <t>カン</t>
    </rPh>
    <phoneticPr fontId="1"/>
  </si>
  <si>
    <t>12日間</t>
    <rPh sb="2" eb="4">
      <t>ニチカン</t>
    </rPh>
    <phoneticPr fontId="1"/>
  </si>
  <si>
    <t>13日間</t>
    <rPh sb="2" eb="3">
      <t>ニチ</t>
    </rPh>
    <rPh sb="3" eb="4">
      <t>カン</t>
    </rPh>
    <phoneticPr fontId="1"/>
  </si>
  <si>
    <t>14日間</t>
    <rPh sb="2" eb="4">
      <t>ニチカン</t>
    </rPh>
    <phoneticPr fontId="1"/>
  </si>
  <si>
    <t>～</t>
    <phoneticPr fontId="1"/>
  </si>
  <si>
    <t>日</t>
    <rPh sb="0" eb="1">
      <t>ヒ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</si>
  <si>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</si>
  <si>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</si>
  <si>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</si>
  <si>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</si>
  <si>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</si>
  <si>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初日利用開始時間</t>
    <rPh sb="0" eb="8">
      <t>ショニチリヨウカイシジカン</t>
    </rPh>
    <phoneticPr fontId="1"/>
  </si>
  <si>
    <t>最終日利用終了時間</t>
    <rPh sb="0" eb="3">
      <t>サイシュウビ</t>
    </rPh>
    <rPh sb="3" eb="5">
      <t>リヨウ</t>
    </rPh>
    <rPh sb="5" eb="7">
      <t>シュウリョウ</t>
    </rPh>
    <rPh sb="7" eb="9">
      <t>ジカン</t>
    </rPh>
    <phoneticPr fontId="1"/>
  </si>
  <si>
    <r>
      <t>上記以外の開催希望時期</t>
    </r>
    <r>
      <rPr>
        <sz val="11"/>
        <rFont val="游ゴシック"/>
        <family val="3"/>
        <charset val="128"/>
        <scheme val="minor"/>
      </rPr>
      <t>（自由記述）</t>
    </r>
    <rPh sb="0" eb="2">
      <t>ジョウキ</t>
    </rPh>
    <rPh sb="2" eb="4">
      <t>イガイ</t>
    </rPh>
    <rPh sb="5" eb="7">
      <t>カイサイ</t>
    </rPh>
    <rPh sb="7" eb="9">
      <t>キボウ</t>
    </rPh>
    <rPh sb="9" eb="11">
      <t>ジキ</t>
    </rPh>
    <rPh sb="12" eb="16">
      <t>ジユウキジュツ</t>
    </rPh>
    <phoneticPr fontId="1"/>
  </si>
  <si>
    <t>（設営開始時間）</t>
    <rPh sb="1" eb="7">
      <t>セツエイカイシジカン</t>
    </rPh>
    <phoneticPr fontId="1"/>
  </si>
  <si>
    <t>（撤去完了時間）</t>
    <rPh sb="1" eb="5">
      <t>テッキョカンリョウ</t>
    </rPh>
    <rPh sb="5" eb="7">
      <t>ジカン</t>
    </rPh>
    <phoneticPr fontId="1"/>
  </si>
  <si>
    <t>時間</t>
    <rPh sb="0" eb="2">
      <t>ジカン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</si>
  <si>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</si>
  <si>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</si>
  <si>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</si>
  <si>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</si>
  <si>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</si>
  <si>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</si>
  <si>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</si>
  <si>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</si>
  <si>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</si>
  <si>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</si>
  <si>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</si>
  <si>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</si>
  <si>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</si>
  <si>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</si>
  <si>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</si>
  <si>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24時</t>
    <rPh sb="2" eb="3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</si>
  <si>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</si>
  <si>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</si>
  <si>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</si>
  <si>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</si>
  <si>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00分</t>
    <rPh sb="2" eb="3">
      <t>フン</t>
    </rPh>
    <phoneticPr fontId="1"/>
  </si>
  <si>
    <t>30分</t>
    <rPh sb="2" eb="3">
      <t>フン</t>
    </rPh>
    <phoneticPr fontId="1"/>
  </si>
  <si>
    <t>4時</t>
    <rPh sb="1" eb="2">
      <t>ジ</t>
    </rPh>
    <phoneticPr fontId="1"/>
  </si>
  <si>
    <t>0時</t>
    <rPh sb="1" eb="2">
      <t>ジ</t>
    </rPh>
    <phoneticPr fontId="1"/>
  </si>
  <si>
    <t>1時</t>
    <rPh sb="1" eb="2">
      <t>ジ</t>
    </rPh>
    <phoneticPr fontId="1"/>
  </si>
  <si>
    <t>2時</t>
    <rPh sb="1" eb="2">
      <t>ジ</t>
    </rPh>
    <phoneticPr fontId="1"/>
  </si>
  <si>
    <t>3時</t>
    <rPh sb="1" eb="2">
      <t>ジ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</si>
  <si>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</si>
  <si>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</si>
  <si>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</si>
  <si>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</si>
  <si>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</si>
  <si>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</si>
  <si>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</si>
  <si>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</si>
  <si>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</si>
  <si>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</si>
  <si>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</si>
  <si>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</si>
  <si>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</si>
  <si>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</si>
  <si>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</si>
  <si>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</si>
  <si>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</si>
  <si>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</si>
  <si>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</si>
  <si>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</si>
  <si>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</si>
  <si>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</si>
  <si>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</si>
  <si>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</si>
  <si>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</si>
  <si>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</si>
  <si>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</si>
  <si>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</si>
  <si>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</si>
  <si>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</si>
  <si>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</si>
  <si>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r>
      <t>開催希望時期等（希望日数は、設営・本番・撤去含む日数を記載）　</t>
    </r>
    <r>
      <rPr>
        <sz val="11"/>
        <color theme="1"/>
        <rFont val="游ゴシック"/>
        <family val="3"/>
        <charset val="128"/>
        <scheme val="minor"/>
      </rPr>
      <t>※プルダウンにて選択ください</t>
    </r>
    <rPh sb="0" eb="2">
      <t>カイサイ</t>
    </rPh>
    <rPh sb="2" eb="4">
      <t>キボウ</t>
    </rPh>
    <rPh sb="4" eb="6">
      <t>ジキ</t>
    </rPh>
    <rPh sb="6" eb="7">
      <t>トウ</t>
    </rPh>
    <rPh sb="8" eb="12">
      <t>キボウニッスウ</t>
    </rPh>
    <rPh sb="14" eb="16">
      <t>セツエイ</t>
    </rPh>
    <rPh sb="17" eb="19">
      <t>ホンバン</t>
    </rPh>
    <rPh sb="20" eb="22">
      <t>テッキョ</t>
    </rPh>
    <rPh sb="22" eb="23">
      <t>フク</t>
    </rPh>
    <rPh sb="24" eb="26">
      <t>ニッスウ</t>
    </rPh>
    <rPh sb="27" eb="29">
      <t>キサイ</t>
    </rPh>
    <phoneticPr fontId="1"/>
  </si>
  <si>
    <t>ワークショップ・体験会</t>
    <rPh sb="8" eb="11">
      <t>タイケンカイ</t>
    </rPh>
    <phoneticPr fontId="1"/>
  </si>
  <si>
    <r>
      <t>イベントの開催時間</t>
    </r>
    <r>
      <rPr>
        <sz val="11"/>
        <rFont val="游ゴシック"/>
        <family val="3"/>
        <charset val="128"/>
        <scheme val="minor"/>
      </rPr>
      <t>（自由記述）　※代表的なモデルスケジュールをご記入ください</t>
    </r>
    <rPh sb="5" eb="7">
      <t>カイサイ</t>
    </rPh>
    <rPh sb="7" eb="9">
      <t>ジカン</t>
    </rPh>
    <rPh sb="10" eb="14">
      <t>ジユウキジュツ</t>
    </rPh>
    <rPh sb="17" eb="20">
      <t>ダイヒョウテキ</t>
    </rPh>
    <rPh sb="32" eb="34">
      <t>キニュウ</t>
    </rPh>
    <phoneticPr fontId="1"/>
  </si>
  <si>
    <t>講演会・セミナー</t>
    <phoneticPr fontId="1"/>
  </si>
  <si>
    <t>イベント分類</t>
    <rPh sb="4" eb="6">
      <t>ブンルイ</t>
    </rPh>
    <phoneticPr fontId="1"/>
  </si>
  <si>
    <t>イベントテーマ</t>
    <phoneticPr fontId="1"/>
  </si>
  <si>
    <t>第1希望</t>
    <phoneticPr fontId="1"/>
  </si>
  <si>
    <t>第2希望</t>
    <phoneticPr fontId="1"/>
  </si>
  <si>
    <t>第3希望</t>
    <phoneticPr fontId="1"/>
  </si>
  <si>
    <t>上記以外の開催希望時期</t>
    <rPh sb="0" eb="4">
      <t>ジョウキイガイ</t>
    </rPh>
    <rPh sb="5" eb="11">
      <t>カイサイキボウジキ</t>
    </rPh>
    <phoneticPr fontId="1"/>
  </si>
  <si>
    <t>開催希望日数</t>
    <rPh sb="0" eb="4">
      <t>カイサイキボウ</t>
    </rPh>
    <rPh sb="4" eb="6">
      <t>ニッスウ</t>
    </rPh>
    <phoneticPr fontId="1"/>
  </si>
  <si>
    <t>初日利用開始時間</t>
    <phoneticPr fontId="1"/>
  </si>
  <si>
    <t>最終日利用開始時間</t>
    <rPh sb="0" eb="3">
      <t>サイシュウビ</t>
    </rPh>
    <rPh sb="3" eb="9">
      <t>リヨウカイシジカン</t>
    </rPh>
    <phoneticPr fontId="1"/>
  </si>
  <si>
    <t>イベントの開催時間
（モデルケース）</t>
    <rPh sb="5" eb="7">
      <t>カイサイ</t>
    </rPh>
    <rPh sb="7" eb="9">
      <t>ジカン</t>
    </rPh>
    <phoneticPr fontId="1"/>
  </si>
  <si>
    <t>・イベント申込者は「クラフト館施設利用申込書」に必要事項を記入してメールにファイル添付のうえ協会まで提出してください。</t>
    <rPh sb="5" eb="8">
      <t>モウシコミシャ</t>
    </rPh>
    <rPh sb="14" eb="15">
      <t>カン</t>
    </rPh>
    <rPh sb="15" eb="17">
      <t>シセツ</t>
    </rPh>
    <rPh sb="17" eb="19">
      <t>リヨウ</t>
    </rPh>
    <rPh sb="19" eb="22">
      <t>モウシコミショ</t>
    </rPh>
    <rPh sb="24" eb="26">
      <t>ヒツヨウ</t>
    </rPh>
    <rPh sb="26" eb="28">
      <t>ジコウ</t>
    </rPh>
    <rPh sb="29" eb="31">
      <t>キニュウ</t>
    </rPh>
    <rPh sb="41" eb="43">
      <t>テンプ</t>
    </rPh>
    <rPh sb="46" eb="48">
      <t>キョウカイ</t>
    </rPh>
    <rPh sb="50" eb="52">
      <t>テイシュツ</t>
    </rPh>
    <phoneticPr fontId="1"/>
  </si>
  <si>
    <t>申込者（イベント出展者）団体名称</t>
    <rPh sb="0" eb="3">
      <t>モウシコミシャ</t>
    </rPh>
    <rPh sb="8" eb="11">
      <t>シュッテンシャ</t>
    </rPh>
    <rPh sb="12" eb="14">
      <t>ダンタイ</t>
    </rPh>
    <rPh sb="14" eb="16">
      <t>メイショウ</t>
    </rPh>
    <phoneticPr fontId="1"/>
  </si>
  <si>
    <t>展覧会・展示会</t>
    <rPh sb="0" eb="3">
      <t>テンランカイ</t>
    </rPh>
    <rPh sb="4" eb="7">
      <t>テンジカイ</t>
    </rPh>
    <phoneticPr fontId="1"/>
  </si>
  <si>
    <t>申込者（イベント出展者）情報</t>
    <rPh sb="0" eb="2">
      <t>モウシコミ</t>
    </rPh>
    <rPh sb="2" eb="3">
      <t>シャ</t>
    </rPh>
    <rPh sb="8" eb="10">
      <t>シュッテン</t>
    </rPh>
    <rPh sb="10" eb="11">
      <t>シャ</t>
    </rPh>
    <rPh sb="12" eb="14">
      <t>ジョウホウ</t>
    </rPh>
    <phoneticPr fontId="1"/>
  </si>
  <si>
    <t>3 イベント分類</t>
    <rPh sb="6" eb="8">
      <t>ブンルイ</t>
    </rPh>
    <phoneticPr fontId="1"/>
  </si>
  <si>
    <t>４イベントテーマ</t>
    <phoneticPr fontId="1"/>
  </si>
  <si>
    <t>②　自然素材を活用した日本の伝統的な建築・工芸・服飾文化等に関するもの</t>
    <rPh sb="2" eb="4">
      <t>シゼン</t>
    </rPh>
    <rPh sb="3" eb="5">
      <t>ソザイ</t>
    </rPh>
    <rPh sb="6" eb="8">
      <t>カツヨウ</t>
    </rPh>
    <rPh sb="10" eb="12">
      <t>ニホン</t>
    </rPh>
    <rPh sb="13" eb="16">
      <t>デントウテキ</t>
    </rPh>
    <rPh sb="17" eb="19">
      <t>ケンチク</t>
    </rPh>
    <rPh sb="20" eb="22">
      <t>コウゲイ</t>
    </rPh>
    <rPh sb="23" eb="25">
      <t>フクショク</t>
    </rPh>
    <rPh sb="25" eb="27">
      <t>ブンカ</t>
    </rPh>
    <rPh sb="27" eb="28">
      <t>トウ</t>
    </rPh>
    <rPh sb="29" eb="30">
      <t>カン</t>
    </rPh>
    <phoneticPr fontId="1"/>
  </si>
  <si>
    <t>③　①及び②以外で、持続可能性・環境負荷低減につながる衣食住文化に関するもの</t>
    <phoneticPr fontId="1"/>
  </si>
  <si>
    <r>
      <rPr>
        <sz val="11"/>
        <color theme="1"/>
        <rFont val="游ゴシック"/>
        <family val="3"/>
        <charset val="128"/>
      </rPr>
      <t>①</t>
    </r>
    <r>
      <rPr>
        <sz val="11"/>
        <color theme="1"/>
        <rFont val="游ゴシック"/>
        <family val="3"/>
        <charset val="128"/>
        <scheme val="minor"/>
      </rPr>
      <t>-１　発酵食文化などの自然との共生技術に関するもの</t>
    </r>
    <rPh sb="4" eb="7">
      <t>ショクブンカ</t>
    </rPh>
    <rPh sb="10" eb="12">
      <t>シゼン</t>
    </rPh>
    <rPh sb="14" eb="16">
      <t>キョウセイ</t>
    </rPh>
    <rPh sb="16" eb="18">
      <t>ギジュツ</t>
    </rPh>
    <rPh sb="19" eb="20">
      <t>カン</t>
    </rPh>
    <phoneticPr fontId="1"/>
  </si>
  <si>
    <t>①-２　郷土・伝統食などの地域文化振興に関するもの</t>
    <rPh sb="4" eb="6">
      <t>キョウド</t>
    </rPh>
    <rPh sb="7" eb="9">
      <t>デントウ</t>
    </rPh>
    <rPh sb="9" eb="10">
      <t>ショク</t>
    </rPh>
    <rPh sb="13" eb="15">
      <t>チイキ</t>
    </rPh>
    <rPh sb="15" eb="17">
      <t>ブンカ</t>
    </rPh>
    <rPh sb="17" eb="19">
      <t>シンコウ</t>
    </rPh>
    <rPh sb="20" eb="21">
      <t>カン</t>
    </rPh>
    <phoneticPr fontId="1"/>
  </si>
  <si>
    <t>①-３　プラントベース・アップサイクル食材・フードテックなどの食の多様性・持続可能性に関するもの</t>
    <rPh sb="19" eb="21">
      <t>ショクザイ</t>
    </rPh>
    <rPh sb="31" eb="32">
      <t>ショク</t>
    </rPh>
    <rPh sb="33" eb="36">
      <t>タヨウセイ</t>
    </rPh>
    <rPh sb="37" eb="39">
      <t>ジゾク</t>
    </rPh>
    <rPh sb="39" eb="42">
      <t>カノウセイ</t>
    </rPh>
    <rPh sb="43" eb="44">
      <t>カン</t>
    </rPh>
    <phoneticPr fontId="1"/>
  </si>
  <si>
    <t>イベントID（事務局記入用）</t>
    <rPh sb="7" eb="10">
      <t>ジムキョク</t>
    </rPh>
    <rPh sb="10" eb="13">
      <t>キニュウヨウ</t>
    </rPh>
    <phoneticPr fontId="1"/>
  </si>
  <si>
    <t>課長</t>
    <rPh sb="0" eb="2">
      <t>カチョウ</t>
    </rPh>
    <phoneticPr fontId="1"/>
  </si>
  <si>
    <t>045-XXX-XXXX</t>
    <phoneticPr fontId="1"/>
  </si>
  <si>
    <t>イベント企画課</t>
    <rPh sb="4" eb="7">
      <t>キカクカ</t>
    </rPh>
    <phoneticPr fontId="1"/>
  </si>
  <si>
    <t>クラフト　太郎</t>
    <rPh sb="5" eb="7">
      <t>タロウ</t>
    </rPh>
    <phoneticPr fontId="1"/>
  </si>
  <si>
    <t>クラフト　二郎</t>
    <rPh sb="5" eb="7">
      <t>ジロウ</t>
    </rPh>
    <phoneticPr fontId="1"/>
  </si>
  <si>
    <t>〒231-0013
神奈川県横浜市中区住吉町１－１３　松村ビル本館３階</t>
    <rPh sb="10" eb="14">
      <t>カナガワケン</t>
    </rPh>
    <rPh sb="14" eb="17">
      <t>ヨコハマシ</t>
    </rPh>
    <rPh sb="17" eb="19">
      <t>ナカク</t>
    </rPh>
    <rPh sb="19" eb="22">
      <t>スミヨシチョウ</t>
    </rPh>
    <rPh sb="27" eb="29">
      <t>マツムラ</t>
    </rPh>
    <rPh sb="31" eb="33">
      <t>ホンカン</t>
    </rPh>
    <rPh sb="34" eb="35">
      <t>カイ</t>
    </rPh>
    <phoneticPr fontId="1"/>
  </si>
  <si>
    <t>株式会社　イベント企画</t>
    <rPh sb="0" eb="4">
      <t>カブシキガイシャ</t>
    </rPh>
    <rPh sb="9" eb="11">
      <t>キカク</t>
    </rPh>
    <phoneticPr fontId="1"/>
  </si>
  <si>
    <t>係長</t>
    <rPh sb="0" eb="2">
      <t>カカリチョウ</t>
    </rPh>
    <phoneticPr fontId="1"/>
  </si>
  <si>
    <t>代表取締役社長　　イベント　花子</t>
    <rPh sb="0" eb="7">
      <t>ダイヒョウトリシマリヤクシャチョウ</t>
    </rPh>
    <rPh sb="14" eb="16">
      <t>ハナコ</t>
    </rPh>
    <phoneticPr fontId="1"/>
  </si>
  <si>
    <t>taro@craftevents.co.jp</t>
    <phoneticPr fontId="1"/>
  </si>
  <si>
    <t>jiro@craftevents.co.jp</t>
    <phoneticPr fontId="1"/>
  </si>
  <si>
    <t>１回目：10:30～12:30、２回目：14:30～16:30、３回目：18:30～20:30（２～６日でイベントを実施。初日と最終日は設営・撤去等の準備のみ。）</t>
    <rPh sb="1" eb="3">
      <t>カイメ</t>
    </rPh>
    <rPh sb="17" eb="19">
      <t>カイメ</t>
    </rPh>
    <rPh sb="33" eb="35">
      <t>カイメ</t>
    </rPh>
    <rPh sb="51" eb="52">
      <t>ニチ</t>
    </rPh>
    <rPh sb="58" eb="60">
      <t>ジッシ</t>
    </rPh>
    <rPh sb="61" eb="63">
      <t>ショニチ</t>
    </rPh>
    <rPh sb="64" eb="67">
      <t>サイシュウビ</t>
    </rPh>
    <rPh sb="68" eb="70">
      <t>セツエイ</t>
    </rPh>
    <rPh sb="71" eb="73">
      <t>テッキョ</t>
    </rPh>
    <rPh sb="73" eb="74">
      <t>トウ</t>
    </rPh>
    <rPh sb="75" eb="77">
      <t>ジュンビ</t>
    </rPh>
    <phoneticPr fontId="1"/>
  </si>
  <si>
    <r>
      <rPr>
        <sz val="11"/>
        <color rgb="FFFF0000"/>
        <rFont val="游ゴシック"/>
        <family val="3"/>
        <charset val="128"/>
      </rPr>
      <t>①</t>
    </r>
    <r>
      <rPr>
        <sz val="11"/>
        <color rgb="FFFF0000"/>
        <rFont val="游ゴシック"/>
        <family val="3"/>
        <charset val="128"/>
        <scheme val="minor"/>
      </rPr>
      <t>-１　発酵食文化などの自然との共生技術に関するもの</t>
    </r>
    <rPh sb="4" eb="7">
      <t>ショクブンカ</t>
    </rPh>
    <rPh sb="10" eb="12">
      <t>シゼン</t>
    </rPh>
    <rPh sb="14" eb="16">
      <t>キョウセイ</t>
    </rPh>
    <rPh sb="16" eb="18">
      <t>ギジュツ</t>
    </rPh>
    <rPh sb="19" eb="20">
      <t>カン</t>
    </rPh>
    <phoneticPr fontId="1"/>
  </si>
  <si>
    <t>３月下旬、４月上旬、４月下旬、７月下旬、８月下旬（イベントが実施できるなら時期にはこだわらない）</t>
    <rPh sb="1" eb="2">
      <t>ガツ</t>
    </rPh>
    <rPh sb="2" eb="4">
      <t>ゲジュン</t>
    </rPh>
    <rPh sb="6" eb="7">
      <t>ガツ</t>
    </rPh>
    <rPh sb="7" eb="9">
      <t>ジョウジュン</t>
    </rPh>
    <rPh sb="11" eb="12">
      <t>ガツ</t>
    </rPh>
    <rPh sb="12" eb="14">
      <t>ゲジュン</t>
    </rPh>
    <rPh sb="16" eb="19">
      <t>ガツゲジュン</t>
    </rPh>
    <rPh sb="21" eb="22">
      <t>ガツ</t>
    </rPh>
    <rPh sb="22" eb="24">
      <t>ゲジュン</t>
    </rPh>
    <rPh sb="30" eb="32">
      <t>ジッシ</t>
    </rPh>
    <rPh sb="37" eb="39">
      <t>ジキ</t>
    </rPh>
    <phoneticPr fontId="1"/>
  </si>
  <si>
    <t>横浜産の原材料を使った味噌づくりワークショップ</t>
    <rPh sb="0" eb="3">
      <t>ヨコハマサン</t>
    </rPh>
    <rPh sb="4" eb="7">
      <t>ゲンザイリョウ</t>
    </rPh>
    <rPh sb="8" eb="9">
      <t>ツカ</t>
    </rPh>
    <rPh sb="11" eb="13">
      <t>ミソ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</si>
</sst>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#&quot;月&quot;"/>
    <numFmt numFmtId="178" formatCode="#&quot;日&quot;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trike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Meiryo UI"/>
      <family val="2"/>
      <charset val="128"/>
    </font>
    <font>
      <b/>
      <sz val="18"/>
      <name val="游ゴシック"/>
      <family val="3"/>
      <charset val="128"/>
      <scheme val="minor"/>
    </font>
    <font>
      <sz val="10"/>
      <color rgb="FF00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b/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rgb="FF0070C0"/>
      <name val="游ゴシック"/>
      <family val="3"/>
      <charset val="128"/>
      <scheme val="minor"/>
    </font>
    <font>
      <b/>
      <sz val="11"/>
      <name val="游ゴシック"/>
      <family val="3"/>
    </font>
    <font>
      <sz val="11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u/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0" fontId="17" fillId="0" borderId="0" applyNumberForma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0" fontId="0" fillId="0" borderId="15" xfId="0" applyBorder="1">
      <alignment vertical="center"/>
    </xf>
    <xf numFmtId="0" fontId="13" fillId="0" borderId="0" xfId="0" applyFont="1">
      <alignment vertical="center"/>
    </xf>
    <xf numFmtId="0" fontId="4" fillId="2" borderId="0" xfId="0" applyFont="1" applyFill="1" applyAlignment="1">
      <alignment wrapText="1"/>
    </xf>
    <xf numFmtId="0" fontId="0" fillId="0" borderId="14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2" fillId="0" borderId="16" xfId="0" applyFont="1" applyBorder="1">
      <alignment vertical="center"/>
    </xf>
    <xf numFmtId="0" fontId="4" fillId="0" borderId="17" xfId="0" applyFont="1" applyBorder="1" applyAlignment="1"/>
    <xf numFmtId="0" fontId="6" fillId="0" borderId="17" xfId="0" applyFont="1" applyBorder="1">
      <alignment vertical="center"/>
    </xf>
    <xf numFmtId="0" fontId="4" fillId="2" borderId="17" xfId="0" applyFont="1" applyFill="1" applyBorder="1" applyAlignment="1">
      <alignment wrapText="1"/>
    </xf>
    <xf numFmtId="0" fontId="0" fillId="0" borderId="18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177" fontId="4" fillId="3" borderId="6" xfId="0" applyNumberFormat="1" applyFont="1" applyFill="1" applyBorder="1" applyAlignment="1" applyProtection="1">
      <alignment horizontal="right" vertical="center"/>
      <protection locked="0"/>
    </xf>
    <xf numFmtId="178" fontId="4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Border="1">
      <alignment vertical="center"/>
    </xf>
    <xf numFmtId="0" fontId="18" fillId="4" borderId="9" xfId="0" applyFont="1" applyFill="1" applyBorder="1">
      <alignment vertical="center"/>
    </xf>
    <xf numFmtId="0" fontId="0" fillId="4" borderId="10" xfId="0" applyFill="1" applyBorder="1">
      <alignment vertical="center"/>
    </xf>
    <xf numFmtId="0" fontId="0" fillId="4" borderId="12" xfId="0" applyFill="1" applyBorder="1">
      <alignment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/>
    <xf numFmtId="0" fontId="13" fillId="0" borderId="5" xfId="0" applyFont="1" applyBorder="1">
      <alignment vertical="center"/>
    </xf>
    <xf numFmtId="0" fontId="9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2" fillId="2" borderId="0" xfId="0" applyFont="1" applyFill="1" applyAlignment="1"/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>
      <alignment wrapText="1"/>
    </xf>
    <xf numFmtId="0" fontId="0" fillId="0" borderId="4" xfId="0" applyBorder="1">
      <alignment vertical="center"/>
    </xf>
    <xf numFmtId="0" fontId="3" fillId="0" borderId="0" xfId="0" applyFont="1" applyAlignment="1"/>
    <xf numFmtId="0" fontId="2" fillId="0" borderId="0" xfId="0" applyFont="1" applyProtection="1">
      <alignment vertical="center"/>
      <protection locked="0"/>
    </xf>
    <xf numFmtId="0" fontId="3" fillId="0" borderId="4" xfId="0" applyFont="1" applyBorder="1">
      <alignment vertical="center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center" vertical="center"/>
    </xf>
    <xf numFmtId="0" fontId="0" fillId="2" borderId="11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11" xfId="0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8" xfId="0" applyBorder="1">
      <alignment vertical="center"/>
    </xf>
    <xf numFmtId="176" fontId="2" fillId="3" borderId="3" xfId="0" applyNumberFormat="1" applyFont="1" applyFill="1" applyBorder="1" applyAlignment="1" applyProtection="1">
      <alignment horizontal="center" vertical="center"/>
      <protection locked="0"/>
    </xf>
    <xf numFmtId="176" fontId="2" fillId="3" borderId="19" xfId="0" applyNumberFormat="1" applyFont="1" applyFill="1" applyBorder="1" applyAlignment="1" applyProtection="1">
      <alignment horizontal="center" vertical="center"/>
      <protection locked="0"/>
    </xf>
    <xf numFmtId="0" fontId="14" fillId="3" borderId="22" xfId="0" applyFont="1" applyFill="1" applyBorder="1" applyAlignment="1">
      <alignment horizontal="center" vertical="center" wrapText="1"/>
    </xf>
    <xf numFmtId="20" fontId="15" fillId="5" borderId="13" xfId="0" applyNumberFormat="1" applyFont="1" applyFill="1" applyBorder="1" applyAlignment="1">
      <alignment vertical="center" wrapText="1"/>
    </xf>
    <xf numFmtId="0" fontId="3" fillId="3" borderId="0" xfId="0" applyFont="1" applyFill="1" applyProtection="1">
      <alignment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6" fillId="0" borderId="3" xfId="0" applyFont="1" applyBorder="1">
      <alignment vertical="center"/>
    </xf>
    <xf numFmtId="0" fontId="0" fillId="0" borderId="4" xfId="0" applyBorder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0" fillId="0" borderId="5" xfId="0" applyBorder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0" borderId="4" xfId="0" applyFont="1" applyBorder="1" applyProtection="1">
      <alignment vertical="center"/>
      <protection hidden="1"/>
    </xf>
    <xf numFmtId="0" fontId="4" fillId="2" borderId="0" xfId="0" applyFont="1" applyFill="1" applyAlignment="1" applyProtection="1">
      <alignment wrapText="1"/>
      <protection hidden="1"/>
    </xf>
    <xf numFmtId="0" fontId="6" fillId="0" borderId="0" xfId="0" applyFont="1" applyProtection="1">
      <alignment vertical="center"/>
      <protection locked="0"/>
    </xf>
    <xf numFmtId="176" fontId="5" fillId="3" borderId="19" xfId="0" applyNumberFormat="1" applyFont="1" applyFill="1" applyBorder="1" applyAlignment="1" applyProtection="1">
      <alignment horizontal="center" vertical="center"/>
      <protection locked="0"/>
    </xf>
    <xf numFmtId="176" fontId="5" fillId="3" borderId="3" xfId="0" applyNumberFormat="1" applyFont="1" applyFill="1" applyBorder="1" applyAlignment="1" applyProtection="1">
      <alignment horizontal="center" vertical="center"/>
      <protection locked="0"/>
    </xf>
    <xf numFmtId="177" fontId="5" fillId="3" borderId="6" xfId="0" applyNumberFormat="1" applyFont="1" applyFill="1" applyBorder="1" applyAlignment="1" applyProtection="1">
      <alignment horizontal="right" vertical="center"/>
      <protection locked="0"/>
    </xf>
    <xf numFmtId="178" fontId="5" fillId="3" borderId="6" xfId="0" applyNumberFormat="1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7" xfId="0" applyFont="1" applyFill="1" applyBorder="1" applyAlignment="1" applyProtection="1">
      <alignment horizontal="left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7" xfId="0" applyFont="1" applyFill="1" applyBorder="1" applyAlignment="1" applyProtection="1">
      <alignment horizontal="center" vertical="center" shrinkToFit="1"/>
      <protection locked="0"/>
    </xf>
    <xf numFmtId="0" fontId="17" fillId="3" borderId="2" xfId="3" applyFill="1" applyBorder="1" applyAlignment="1" applyProtection="1">
      <alignment horizontal="center" vertical="center"/>
      <protection locked="0"/>
    </xf>
    <xf numFmtId="0" fontId="17" fillId="3" borderId="7" xfId="3" applyFill="1" applyBorder="1" applyAlignment="1" applyProtection="1">
      <alignment horizontal="center" vertical="center"/>
      <protection locked="0"/>
    </xf>
    <xf numFmtId="0" fontId="17" fillId="3" borderId="3" xfId="3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1" fillId="4" borderId="1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19" fillId="3" borderId="2" xfId="0" applyFont="1" applyFill="1" applyBorder="1" applyAlignment="1" applyProtection="1">
      <alignment horizontal="left" vertical="center"/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20" fontId="2" fillId="3" borderId="3" xfId="0" applyNumberFormat="1" applyFont="1" applyFill="1" applyBorder="1" applyAlignment="1" applyProtection="1">
      <alignment horizontal="center" vertical="center"/>
      <protection locked="0"/>
    </xf>
    <xf numFmtId="20" fontId="2" fillId="3" borderId="19" xfId="0" applyNumberFormat="1" applyFont="1" applyFill="1" applyBorder="1" applyAlignment="1" applyProtection="1">
      <alignment horizontal="center" vertical="center"/>
      <protection locked="0"/>
    </xf>
    <xf numFmtId="176" fontId="2" fillId="3" borderId="2" xfId="0" applyNumberFormat="1" applyFont="1" applyFill="1" applyBorder="1" applyAlignment="1" applyProtection="1">
      <alignment horizontal="center" vertical="center"/>
      <protection locked="0"/>
    </xf>
    <xf numFmtId="176" fontId="2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 applyProtection="1">
      <alignment horizontal="right" vertical="center"/>
      <protection locked="0"/>
    </xf>
    <xf numFmtId="20" fontId="2" fillId="3" borderId="2" xfId="0" applyNumberFormat="1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8" fillId="3" borderId="7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center" vertical="center"/>
    </xf>
    <xf numFmtId="0" fontId="2" fillId="6" borderId="0" xfId="0" applyFont="1" applyFill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76" fontId="2" fillId="3" borderId="3" xfId="0" applyNumberFormat="1" applyFont="1" applyFill="1" applyBorder="1" applyAlignment="1" applyProtection="1">
      <alignment horizontal="center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4" fillId="3" borderId="2" xfId="0" applyFont="1" applyFill="1" applyBorder="1" applyAlignment="1" applyProtection="1">
      <alignment horizontal="left" vertical="center"/>
      <protection locked="0"/>
    </xf>
    <xf numFmtId="0" fontId="21" fillId="3" borderId="2" xfId="0" applyFont="1" applyFill="1" applyBorder="1" applyAlignment="1" applyProtection="1">
      <alignment horizontal="left" vertical="center"/>
      <protection locked="0"/>
    </xf>
    <xf numFmtId="0" fontId="21" fillId="3" borderId="1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left" vertical="center" shrinkToFit="1"/>
      <protection locked="0"/>
    </xf>
    <xf numFmtId="0" fontId="5" fillId="3" borderId="7" xfId="0" applyFont="1" applyFill="1" applyBorder="1" applyAlignment="1" applyProtection="1">
      <alignment horizontal="left" vertical="center" shrinkToFit="1"/>
      <protection locked="0"/>
    </xf>
    <xf numFmtId="0" fontId="5" fillId="3" borderId="3" xfId="0" applyFont="1" applyFill="1" applyBorder="1" applyAlignment="1" applyProtection="1">
      <alignment horizontal="left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5" fillId="3" borderId="7" xfId="0" applyFont="1" applyFill="1" applyBorder="1" applyAlignment="1" applyProtection="1">
      <alignment horizontal="center" vertical="center" shrinkToFit="1"/>
      <protection locked="0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23" fillId="3" borderId="2" xfId="3" applyFont="1" applyFill="1" applyBorder="1" applyAlignment="1" applyProtection="1">
      <alignment horizontal="center" vertical="center"/>
      <protection locked="0"/>
    </xf>
    <xf numFmtId="0" fontId="23" fillId="3" borderId="7" xfId="3" applyFont="1" applyFill="1" applyBorder="1" applyAlignment="1" applyProtection="1">
      <alignment horizontal="center" vertical="center"/>
      <protection locked="0"/>
    </xf>
    <xf numFmtId="0" fontId="23" fillId="3" borderId="3" xfId="3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176" fontId="5" fillId="3" borderId="2" xfId="0" applyNumberFormat="1" applyFont="1" applyFill="1" applyBorder="1" applyAlignment="1" applyProtection="1">
      <alignment horizontal="center" vertical="center"/>
      <protection locked="0"/>
    </xf>
    <xf numFmtId="176" fontId="5" fillId="3" borderId="20" xfId="0" applyNumberFormat="1" applyFont="1" applyFill="1" applyBorder="1" applyAlignment="1" applyProtection="1">
      <alignment horizontal="center" vertical="center"/>
      <protection locked="0"/>
    </xf>
    <xf numFmtId="176" fontId="5" fillId="3" borderId="3" xfId="0" applyNumberFormat="1" applyFont="1" applyFill="1" applyBorder="1" applyAlignment="1" applyProtection="1">
      <alignment horizontal="center" vertical="center"/>
      <protection locked="0"/>
    </xf>
    <xf numFmtId="176" fontId="5" fillId="3" borderId="1" xfId="0" applyNumberFormat="1" applyFont="1" applyFill="1" applyBorder="1" applyAlignment="1" applyProtection="1">
      <alignment horizontal="center" vertical="center"/>
      <protection locked="0"/>
    </xf>
    <xf numFmtId="0" fontId="21" fillId="3" borderId="7" xfId="0" applyFont="1" applyFill="1" applyBorder="1" applyAlignment="1" applyProtection="1">
      <alignment horizontal="left" vertical="center"/>
      <protection locked="0"/>
    </xf>
    <xf numFmtId="0" fontId="21" fillId="3" borderId="3" xfId="0" applyFont="1" applyFill="1" applyBorder="1" applyAlignment="1" applyProtection="1">
      <alignment horizontal="left" vertical="center"/>
      <protection locked="0"/>
    </xf>
    <xf numFmtId="20" fontId="5" fillId="3" borderId="19" xfId="0" applyNumberFormat="1" applyFont="1" applyFill="1" applyBorder="1" applyAlignment="1" applyProtection="1">
      <alignment horizontal="center" vertical="center"/>
      <protection locked="0"/>
    </xf>
    <xf numFmtId="20" fontId="5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20" fontId="5" fillId="3" borderId="2" xfId="0" applyNumberFormat="1" applyFont="1" applyFill="1" applyBorder="1" applyAlignment="1" applyProtection="1">
      <alignment horizontal="center" vertical="center"/>
      <protection locked="0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</cellXfs>
  <cellStyles count="4">
    <cellStyle name="ハイパーリンク" xfId="3" builtinId="8"/>
    <cellStyle name="標準" xfId="0" builtinId="0"/>
    <cellStyle name="標準 2" xfId="2" xr:uid="{2FB659C3-7891-4949-BD20-9F7C64B1AFA9}"/>
    <cellStyle name="標準 3" xfId="1" xr:uid="{16C2FA82-D4C0-4C83-A853-2CD3CED969FA}"/>
  </cellStyles>
  <dxfs count="56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fmlaLink="$D$49" noThreeD="1"/>
</file>

<file path=xl/ctrlProps/ctrlProp2.xml><?xml version="1.0" encoding="utf-8"?>
<formControlPr xmlns="http://schemas.microsoft.com/office/spreadsheetml/2009/9/main" objectType="CheckBox" fmlaLink="$D$49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563880</xdr:colOff>
          <xdr:row>41</xdr:row>
          <xdr:rowOff>30480</xdr:rowOff>
        </xdr:from>
        <xdr:to>
          <xdr:col>3</xdr:col>
          <xdr:colOff>198120</xdr:colOff>
          <xdr:row>42</xdr:row>
          <xdr:rowOff>7620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51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563880</xdr:colOff>
          <xdr:row>41</xdr:row>
          <xdr:rowOff>30480</xdr:rowOff>
        </xdr:from>
        <xdr:to>
          <xdr:col>3</xdr:col>
          <xdr:colOff>220980</xdr:colOff>
          <xdr:row>42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 mc:Ignorable="a14" a14:legacySpreadsheetColorIndex="80"/>
                  </a:solidFill>
                </a14:hiddenFill>
              </a:ext>
              <a:ext uri="{91240B29-F687-4F45-9708-019B960494DF}">
                <a14:hiddenLine w="9525">
                  <a:solidFill>
                    <a:srgbClr val="51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iro@craftevents.co.jp" TargetMode="External"/><Relationship Id="rId1" Type="http://schemas.openxmlformats.org/officeDocument/2006/relationships/hyperlink" Target="mailto:taro@craftevents.co.jp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1FB6-2774-4B19-8AFD-6C2F2954899C}">
  <sheetPr>
    <pageSetUpPr fitToPage="1"/>
  </sheetPr>
  <dimension ref="B1:AJ59"/>
  <sheetViews>
    <sheetView showGridLines="0" view="pageBreakPreview" zoomScale="70" zoomScaleNormal="70" zoomScaleSheetLayoutView="70" zoomScalePageLayoutView="25" workbookViewId="0">
      <selection activeCell="I17" sqref="I17:L17"/>
    </sheetView>
  </sheetViews>
  <sheetFormatPr defaultRowHeight="18" x14ac:dyDescent="0.45"/>
  <cols>
    <col min="1" max="1" width="2.5" customWidth="1"/>
    <col min="2" max="2" width="4" bestFit="1" customWidth="1"/>
    <col min="6" max="6" width="4.59765625" customWidth="1"/>
    <col min="7" max="7" width="8.69921875" customWidth="1"/>
    <col min="10" max="18" width="4.69921875" customWidth="1"/>
    <col min="22" max="22" width="4" customWidth="1"/>
  </cols>
  <sheetData>
    <row r="1" spans="2:22" ht="18.75" customHeight="1" x14ac:dyDescent="0.45"/>
    <row r="2" spans="2:22" ht="18.75" customHeight="1" x14ac:dyDescent="0.45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1"/>
    </row>
    <row r="3" spans="2:22" s="4" customFormat="1" ht="29.7" customHeight="1" x14ac:dyDescent="0.45">
      <c r="B3" s="96" t="s">
        <v>32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8"/>
    </row>
    <row r="4" spans="2:22" ht="20.25" customHeight="1" x14ac:dyDescent="0.45">
      <c r="B4" s="42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2" t="s">
        <v>1</v>
      </c>
      <c r="R4" s="122"/>
      <c r="S4" s="35" t="s">
        <v>2</v>
      </c>
      <c r="T4" s="83" t="s">
        <v>58</v>
      </c>
      <c r="U4" s="84" t="s">
        <v>114</v>
      </c>
      <c r="V4" s="43"/>
    </row>
    <row r="5" spans="2:22" ht="11.25" customHeight="1" x14ac:dyDescent="0.45">
      <c r="B5" s="42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44"/>
      <c r="T5" s="45"/>
      <c r="U5" s="45"/>
      <c r="V5" s="43"/>
    </row>
    <row r="6" spans="2:22" s="14" customFormat="1" ht="22.95" customHeight="1" x14ac:dyDescent="0.45">
      <c r="B6" s="42" t="s">
        <v>3</v>
      </c>
      <c r="C6" s="46"/>
      <c r="Q6" s="123" t="s">
        <v>151</v>
      </c>
      <c r="R6" s="123"/>
      <c r="S6" s="123"/>
      <c r="T6" s="123"/>
      <c r="U6" s="123"/>
      <c r="V6" s="47"/>
    </row>
    <row r="7" spans="2:22" ht="20.25" customHeight="1" x14ac:dyDescent="0.45">
      <c r="B7" s="42">
        <v>1</v>
      </c>
      <c r="C7" s="11" t="s">
        <v>30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U7" s="12"/>
      <c r="V7" s="43"/>
    </row>
    <row r="8" spans="2:22" ht="30" customHeight="1" x14ac:dyDescent="0.45">
      <c r="B8" s="48"/>
      <c r="C8" s="132" t="s">
        <v>166</v>
      </c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4"/>
      <c r="V8" s="49"/>
    </row>
    <row r="9" spans="2:22" ht="11.25" customHeight="1" x14ac:dyDescent="0.45">
      <c r="B9" s="42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5"/>
      <c r="U9" s="15"/>
      <c r="V9" s="43"/>
    </row>
    <row r="10" spans="2:22" ht="20.25" customHeight="1" x14ac:dyDescent="0.45">
      <c r="B10" s="42">
        <v>2</v>
      </c>
      <c r="C10" s="50" t="s">
        <v>143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2"/>
      <c r="U10" s="53"/>
      <c r="V10" s="43"/>
    </row>
    <row r="11" spans="2:22" ht="30" customHeight="1" x14ac:dyDescent="0.45">
      <c r="B11" s="54"/>
      <c r="C11" s="108" t="s">
        <v>141</v>
      </c>
      <c r="D11" s="108"/>
      <c r="E11" s="108"/>
      <c r="F11" s="135" t="s">
        <v>158</v>
      </c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7"/>
      <c r="T11" s="124"/>
      <c r="U11" s="125"/>
      <c r="V11" s="43"/>
    </row>
    <row r="12" spans="2:22" ht="60" customHeight="1" x14ac:dyDescent="0.45">
      <c r="B12" s="54"/>
      <c r="C12" s="99" t="s">
        <v>4</v>
      </c>
      <c r="D12" s="100"/>
      <c r="E12" s="101"/>
      <c r="F12" s="138" t="s">
        <v>157</v>
      </c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7"/>
      <c r="T12" s="124"/>
      <c r="U12" s="125"/>
      <c r="V12" s="43"/>
    </row>
    <row r="13" spans="2:22" ht="30" customHeight="1" x14ac:dyDescent="0.45">
      <c r="B13" s="54"/>
      <c r="C13" s="99" t="s">
        <v>5</v>
      </c>
      <c r="D13" s="100"/>
      <c r="E13" s="101"/>
      <c r="F13" s="135" t="s">
        <v>160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7"/>
      <c r="T13" s="126"/>
      <c r="U13" s="127"/>
      <c r="V13" s="43"/>
    </row>
    <row r="14" spans="2:22" ht="20.25" customHeight="1" x14ac:dyDescent="0.45">
      <c r="B14" s="54"/>
      <c r="C14" s="102" t="s">
        <v>6</v>
      </c>
      <c r="D14" s="102"/>
      <c r="E14" s="102"/>
      <c r="F14" s="99" t="s">
        <v>7</v>
      </c>
      <c r="G14" s="100"/>
      <c r="H14" s="101"/>
      <c r="I14" s="99" t="s">
        <v>8</v>
      </c>
      <c r="J14" s="100"/>
      <c r="K14" s="100"/>
      <c r="L14" s="101"/>
      <c r="M14" s="99" t="s">
        <v>9</v>
      </c>
      <c r="N14" s="100"/>
      <c r="O14" s="100"/>
      <c r="P14" s="100"/>
      <c r="Q14" s="102" t="s">
        <v>10</v>
      </c>
      <c r="R14" s="102"/>
      <c r="S14" s="102"/>
      <c r="T14" s="102"/>
      <c r="U14" s="102"/>
      <c r="V14" s="43"/>
    </row>
    <row r="15" spans="2:22" ht="30.75" customHeight="1" x14ac:dyDescent="0.45">
      <c r="B15" s="42"/>
      <c r="C15" s="139" t="s">
        <v>155</v>
      </c>
      <c r="D15" s="140"/>
      <c r="E15" s="141"/>
      <c r="F15" s="139" t="s">
        <v>152</v>
      </c>
      <c r="G15" s="140"/>
      <c r="H15" s="141"/>
      <c r="I15" s="142" t="s">
        <v>154</v>
      </c>
      <c r="J15" s="143"/>
      <c r="K15" s="143"/>
      <c r="L15" s="144"/>
      <c r="M15" s="142" t="s">
        <v>153</v>
      </c>
      <c r="N15" s="143"/>
      <c r="O15" s="143"/>
      <c r="P15" s="143"/>
      <c r="Q15" s="145" t="s">
        <v>161</v>
      </c>
      <c r="R15" s="146"/>
      <c r="S15" s="146"/>
      <c r="T15" s="146"/>
      <c r="U15" s="147"/>
      <c r="V15" s="43"/>
    </row>
    <row r="16" spans="2:22" ht="30.75" customHeight="1" x14ac:dyDescent="0.45">
      <c r="B16" s="42"/>
      <c r="C16" s="139" t="s">
        <v>156</v>
      </c>
      <c r="D16" s="140"/>
      <c r="E16" s="141"/>
      <c r="F16" s="139" t="s">
        <v>159</v>
      </c>
      <c r="G16" s="140"/>
      <c r="H16" s="141"/>
      <c r="I16" s="142" t="s">
        <v>154</v>
      </c>
      <c r="J16" s="143"/>
      <c r="K16" s="143"/>
      <c r="L16" s="144"/>
      <c r="M16" s="142" t="s">
        <v>153</v>
      </c>
      <c r="N16" s="143"/>
      <c r="O16" s="143"/>
      <c r="P16" s="143"/>
      <c r="Q16" s="145" t="s">
        <v>162</v>
      </c>
      <c r="R16" s="146"/>
      <c r="S16" s="146"/>
      <c r="T16" s="146"/>
      <c r="U16" s="147"/>
      <c r="V16" s="43"/>
    </row>
    <row r="17" spans="2:36" ht="30.75" customHeight="1" x14ac:dyDescent="0.45">
      <c r="B17" s="42"/>
      <c r="C17" s="85"/>
      <c r="D17" s="86"/>
      <c r="E17" s="87"/>
      <c r="F17" s="85"/>
      <c r="G17" s="86"/>
      <c r="H17" s="87"/>
      <c r="I17" s="89"/>
      <c r="J17" s="90"/>
      <c r="K17" s="90"/>
      <c r="L17" s="94"/>
      <c r="M17" s="89"/>
      <c r="N17" s="90"/>
      <c r="O17" s="90"/>
      <c r="P17" s="90"/>
      <c r="Q17" s="91"/>
      <c r="R17" s="92"/>
      <c r="S17" s="92"/>
      <c r="T17" s="92"/>
      <c r="U17" s="93"/>
      <c r="V17" s="43"/>
    </row>
    <row r="18" spans="2:36" ht="11.25" customHeight="1" x14ac:dyDescent="0.45">
      <c r="B18" s="42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44"/>
      <c r="U18" s="45"/>
      <c r="V18" s="43"/>
    </row>
    <row r="19" spans="2:36" ht="20.25" customHeight="1" x14ac:dyDescent="0.45">
      <c r="B19" s="42">
        <v>3</v>
      </c>
      <c r="C19" s="46" t="s">
        <v>31</v>
      </c>
      <c r="D19" s="55"/>
      <c r="E19" s="5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3"/>
    </row>
    <row r="20" spans="2:36" ht="30" customHeight="1" x14ac:dyDescent="0.45">
      <c r="B20" s="57"/>
      <c r="C20" s="148" t="s">
        <v>127</v>
      </c>
      <c r="D20" s="148"/>
      <c r="E20" s="148"/>
      <c r="F20" s="148"/>
      <c r="G20" s="56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43"/>
      <c r="AD20" s="19"/>
      <c r="AE20" s="19"/>
      <c r="AF20" s="19"/>
    </row>
    <row r="21" spans="2:36" ht="10.95" customHeight="1" x14ac:dyDescent="0.45">
      <c r="B21" s="42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5"/>
      <c r="U21" s="15"/>
      <c r="V21" s="43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2:36" ht="20.25" customHeight="1" x14ac:dyDescent="0.45">
      <c r="B22" s="42">
        <v>4</v>
      </c>
      <c r="C22" s="46" t="s">
        <v>29</v>
      </c>
      <c r="D22" s="5"/>
      <c r="E22" s="55"/>
      <c r="F22" s="4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V22" s="43"/>
    </row>
    <row r="23" spans="2:36" ht="30" customHeight="1" x14ac:dyDescent="0.45">
      <c r="B23" s="57"/>
      <c r="C23" s="148" t="s">
        <v>164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5"/>
      <c r="V23" s="43"/>
      <c r="W23" s="17"/>
    </row>
    <row r="24" spans="2:36" ht="11.25" customHeight="1" x14ac:dyDescent="0.45">
      <c r="B24" s="42"/>
      <c r="C24" s="4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8"/>
      <c r="U24" s="15"/>
      <c r="V24" s="43"/>
    </row>
    <row r="25" spans="2:36" ht="20.25" customHeight="1" x14ac:dyDescent="0.45">
      <c r="B25" s="42">
        <v>5</v>
      </c>
      <c r="C25" s="46" t="s">
        <v>126</v>
      </c>
      <c r="D25" s="59"/>
      <c r="P25" s="4"/>
      <c r="V25" s="43"/>
      <c r="W25" s="18"/>
      <c r="X25" s="19"/>
      <c r="Y25" s="19"/>
      <c r="Z25" s="19"/>
      <c r="AA25" s="19"/>
    </row>
    <row r="26" spans="2:36" ht="11.7" customHeight="1" x14ac:dyDescent="0.45">
      <c r="B26" s="42"/>
      <c r="C26" s="46"/>
      <c r="V26" s="43"/>
      <c r="W26" s="18"/>
    </row>
    <row r="27" spans="2:36" ht="30" customHeight="1" x14ac:dyDescent="0.45">
      <c r="B27" s="42"/>
      <c r="C27" s="4" t="s">
        <v>11</v>
      </c>
      <c r="D27" s="81" t="s">
        <v>37</v>
      </c>
      <c r="E27" s="82" t="s">
        <v>59</v>
      </c>
      <c r="G27" s="4" t="s">
        <v>14</v>
      </c>
      <c r="H27" s="81" t="s">
        <v>37</v>
      </c>
      <c r="I27" s="82" t="s">
        <v>61</v>
      </c>
      <c r="K27" s="109" t="s">
        <v>15</v>
      </c>
      <c r="L27" s="109"/>
      <c r="M27" s="149" t="s">
        <v>40</v>
      </c>
      <c r="N27" s="150"/>
      <c r="O27" s="151" t="s">
        <v>59</v>
      </c>
      <c r="P27" s="152"/>
      <c r="V27" s="43"/>
    </row>
    <row r="28" spans="2:36" ht="11.7" customHeight="1" x14ac:dyDescent="0.45">
      <c r="B28" s="42"/>
      <c r="C28" s="46"/>
      <c r="V28" s="43"/>
      <c r="W28" s="18"/>
    </row>
    <row r="29" spans="2:36" ht="19.95" customHeight="1" x14ac:dyDescent="0.45">
      <c r="B29" s="54"/>
      <c r="C29" s="11" t="s">
        <v>64</v>
      </c>
      <c r="E29" s="11"/>
      <c r="F29" s="38"/>
      <c r="V29" s="43"/>
    </row>
    <row r="30" spans="2:36" ht="30" customHeight="1" x14ac:dyDescent="0.45">
      <c r="B30" s="54"/>
      <c r="C30" s="133" t="s">
        <v>165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4"/>
      <c r="V30" s="43"/>
    </row>
    <row r="31" spans="2:36" ht="11.25" customHeight="1" x14ac:dyDescent="0.45">
      <c r="B31" s="42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5"/>
      <c r="U31" s="15"/>
      <c r="V31" s="43"/>
    </row>
    <row r="32" spans="2:36" ht="15.75" customHeight="1" x14ac:dyDescent="0.45">
      <c r="B32" s="42"/>
      <c r="C32" s="131" t="s">
        <v>13</v>
      </c>
      <c r="D32" s="157" t="s">
        <v>47</v>
      </c>
      <c r="E32" s="157"/>
      <c r="G32" s="118" t="s">
        <v>62</v>
      </c>
      <c r="H32" s="118"/>
      <c r="I32" s="155" t="s">
        <v>68</v>
      </c>
      <c r="J32" s="156" t="s">
        <v>88</v>
      </c>
      <c r="K32" s="158"/>
      <c r="L32" s="117" t="s">
        <v>55</v>
      </c>
      <c r="M32" s="56"/>
      <c r="N32" s="118" t="s">
        <v>63</v>
      </c>
      <c r="O32" s="118"/>
      <c r="P32" s="118"/>
      <c r="Q32" s="118"/>
      <c r="R32" s="115" t="s">
        <v>55</v>
      </c>
      <c r="S32" s="155" t="s">
        <v>74</v>
      </c>
      <c r="T32" s="156" t="s">
        <v>88</v>
      </c>
      <c r="V32" s="43"/>
    </row>
    <row r="33" spans="2:23" ht="15.75" customHeight="1" x14ac:dyDescent="0.45">
      <c r="B33" s="48"/>
      <c r="C33" s="131"/>
      <c r="D33" s="157"/>
      <c r="E33" s="157"/>
      <c r="G33" s="114" t="s">
        <v>65</v>
      </c>
      <c r="H33" s="114"/>
      <c r="I33" s="155"/>
      <c r="J33" s="156"/>
      <c r="K33" s="158"/>
      <c r="L33" s="117"/>
      <c r="M33" s="56"/>
      <c r="N33" s="114" t="s">
        <v>66</v>
      </c>
      <c r="O33" s="114"/>
      <c r="P33" s="114"/>
      <c r="Q33" s="114"/>
      <c r="R33" s="115"/>
      <c r="S33" s="155"/>
      <c r="T33" s="156"/>
      <c r="V33" s="49"/>
    </row>
    <row r="34" spans="2:23" ht="11.7" customHeight="1" x14ac:dyDescent="0.45">
      <c r="B34" s="42"/>
      <c r="C34" s="46"/>
      <c r="V34" s="43"/>
      <c r="W34" s="18"/>
    </row>
    <row r="35" spans="2:23" ht="19.95" customHeight="1" x14ac:dyDescent="0.45">
      <c r="B35" s="54"/>
      <c r="C35" s="11" t="s">
        <v>128</v>
      </c>
      <c r="E35" s="11"/>
      <c r="F35" s="38"/>
      <c r="V35" s="43"/>
    </row>
    <row r="36" spans="2:23" ht="30" customHeight="1" x14ac:dyDescent="0.45">
      <c r="B36" s="54"/>
      <c r="C36" s="133" t="s">
        <v>163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4"/>
      <c r="V36" s="43"/>
    </row>
    <row r="37" spans="2:23" s="19" customFormat="1" ht="20.25" customHeight="1" x14ac:dyDescent="0.45">
      <c r="B37" s="6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61"/>
    </row>
    <row r="38" spans="2:23" ht="11.25" customHeight="1" x14ac:dyDescent="0.45">
      <c r="B38" s="42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5"/>
      <c r="U38" s="15"/>
      <c r="V38" s="43"/>
    </row>
    <row r="39" spans="2:23" x14ac:dyDescent="0.45">
      <c r="B39" s="54"/>
      <c r="C39" s="4" t="s">
        <v>16</v>
      </c>
      <c r="D39" s="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V39" s="43"/>
    </row>
    <row r="40" spans="2:23" x14ac:dyDescent="0.45">
      <c r="B40" s="54"/>
      <c r="C40" s="4" t="s">
        <v>17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V40" s="43"/>
    </row>
    <row r="41" spans="2:23" s="75" customFormat="1" ht="18.75" customHeight="1" x14ac:dyDescent="0.45">
      <c r="B41" s="73"/>
      <c r="C41" s="70"/>
      <c r="D41" s="70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V41" s="76"/>
    </row>
    <row r="42" spans="2:23" s="75" customFormat="1" ht="18.75" customHeight="1" x14ac:dyDescent="0.45">
      <c r="B42" s="73"/>
      <c r="C42" s="71"/>
      <c r="D42" s="70"/>
      <c r="E42" s="77" t="s">
        <v>18</v>
      </c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V42" s="76"/>
    </row>
    <row r="43" spans="2:23" s="75" customFormat="1" ht="18.75" customHeight="1" x14ac:dyDescent="0.45">
      <c r="B43" s="78"/>
      <c r="C43" s="70"/>
      <c r="D43" s="70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9"/>
      <c r="U43" s="79"/>
      <c r="V43" s="76"/>
    </row>
    <row r="44" spans="2:23" ht="10.95" customHeight="1" x14ac:dyDescent="0.45">
      <c r="B44" s="5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V44" s="43"/>
    </row>
    <row r="45" spans="2:23" x14ac:dyDescent="0.45">
      <c r="B45" s="54"/>
      <c r="C45" s="4" t="s">
        <v>140</v>
      </c>
      <c r="D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V45" s="43"/>
    </row>
    <row r="46" spans="2:23" x14ac:dyDescent="0.45">
      <c r="B46" s="62"/>
      <c r="C46" s="63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38"/>
      <c r="U46" s="38"/>
      <c r="V46" s="65"/>
    </row>
    <row r="47" spans="2:23" x14ac:dyDescent="0.45"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2:23" x14ac:dyDescent="0.45"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2:22" ht="11.25" hidden="1" customHeight="1" x14ac:dyDescent="0.45">
      <c r="B49" s="4"/>
      <c r="C49" s="11"/>
      <c r="D49" s="80" t="b">
        <v>1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5"/>
      <c r="U49" s="15"/>
    </row>
    <row r="50" spans="2:22" ht="11.25" hidden="1" customHeight="1" x14ac:dyDescent="0.45">
      <c r="B50" s="10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5"/>
      <c r="U50" s="15"/>
      <c r="V50" s="13"/>
    </row>
    <row r="51" spans="2:22" hidden="1" x14ac:dyDescent="0.45">
      <c r="B51" s="16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8"/>
      <c r="V51" s="13"/>
    </row>
    <row r="52" spans="2:22" hidden="1" x14ac:dyDescent="0.45">
      <c r="B52" s="16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1"/>
      <c r="V52" s="13"/>
    </row>
    <row r="53" spans="2:22" hidden="1" x14ac:dyDescent="0.45">
      <c r="B53" s="16"/>
      <c r="C53" s="29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1"/>
      <c r="T53" t="s">
        <v>19</v>
      </c>
      <c r="V53" s="13"/>
    </row>
    <row r="54" spans="2:22" hidden="1" x14ac:dyDescent="0.45">
      <c r="B54" s="16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T54" s="26"/>
      <c r="V54" s="13"/>
    </row>
    <row r="55" spans="2:22" hidden="1" x14ac:dyDescent="0.45">
      <c r="B55" s="16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1"/>
      <c r="T55" s="29"/>
      <c r="V55" s="13"/>
    </row>
    <row r="56" spans="2:22" hidden="1" x14ac:dyDescent="0.45">
      <c r="B56" s="16"/>
      <c r="C56" s="2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  <c r="T56" s="29"/>
      <c r="V56" s="13"/>
    </row>
    <row r="57" spans="2:22" hidden="1" x14ac:dyDescent="0.45">
      <c r="B57" s="16"/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1"/>
      <c r="T57" s="29"/>
      <c r="V57" s="13"/>
    </row>
    <row r="58" spans="2:22" hidden="1" x14ac:dyDescent="0.45">
      <c r="B58" s="16"/>
      <c r="C58" s="3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4"/>
      <c r="T58" s="32"/>
      <c r="V58" s="13"/>
    </row>
    <row r="59" spans="2:22" ht="11.25" hidden="1" customHeight="1" x14ac:dyDescent="0.45">
      <c r="B59" s="21"/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4"/>
      <c r="V59" s="25"/>
    </row>
  </sheetData>
  <sheetProtection algorithmName="SHA-512" hashValue="AOkSgwrcz64QKpIlaGnIKG+D994yp+tbNMOm2Uky+O1VuCrkni3T/U4aBsUQu4BY5MDbDYJC49y4ufTa+ri9kQ==" saltValue="aNxQ2DTJEvOfCyYTz/TPtg==" spinCount="100000" sheet="1" objects="1" scenarios="1"/>
  <mergeCells count="52">
    <mergeCell ref="C30:U30"/>
    <mergeCell ref="C36:U36"/>
    <mergeCell ref="L32:L33"/>
    <mergeCell ref="N32:Q32"/>
    <mergeCell ref="R32:R33"/>
    <mergeCell ref="S32:S33"/>
    <mergeCell ref="T32:T33"/>
    <mergeCell ref="G33:H33"/>
    <mergeCell ref="N33:Q33"/>
    <mergeCell ref="C32:C33"/>
    <mergeCell ref="D32:E33"/>
    <mergeCell ref="G32:H32"/>
    <mergeCell ref="I32:I33"/>
    <mergeCell ref="J32:K33"/>
    <mergeCell ref="M17:P17"/>
    <mergeCell ref="Q17:U17"/>
    <mergeCell ref="C23:S23"/>
    <mergeCell ref="K27:L27"/>
    <mergeCell ref="M27:N27"/>
    <mergeCell ref="O27:P27"/>
    <mergeCell ref="C20:F20"/>
    <mergeCell ref="H20:L20"/>
    <mergeCell ref="M20:U20"/>
    <mergeCell ref="C17:E17"/>
    <mergeCell ref="F17:H17"/>
    <mergeCell ref="I17:L17"/>
    <mergeCell ref="C15:E15"/>
    <mergeCell ref="F15:H15"/>
    <mergeCell ref="I15:L15"/>
    <mergeCell ref="M15:P15"/>
    <mergeCell ref="Q15:U15"/>
    <mergeCell ref="C16:E16"/>
    <mergeCell ref="F16:H16"/>
    <mergeCell ref="I16:L16"/>
    <mergeCell ref="M16:P16"/>
    <mergeCell ref="Q16:U16"/>
    <mergeCell ref="C14:E14"/>
    <mergeCell ref="F14:H14"/>
    <mergeCell ref="I14:L14"/>
    <mergeCell ref="M14:P14"/>
    <mergeCell ref="Q14:U14"/>
    <mergeCell ref="B3:V3"/>
    <mergeCell ref="Q4:R4"/>
    <mergeCell ref="Q6:U6"/>
    <mergeCell ref="C8:U8"/>
    <mergeCell ref="C11:E11"/>
    <mergeCell ref="F11:S11"/>
    <mergeCell ref="T11:U13"/>
    <mergeCell ref="C12:E12"/>
    <mergeCell ref="F12:S12"/>
    <mergeCell ref="C13:E13"/>
    <mergeCell ref="F13:S13"/>
  </mergeCells>
  <phoneticPr fontId="1"/>
  <conditionalFormatting sqref="C30">
    <cfRule type="expression" dxfId="55" priority="6">
      <formula>$C$30&lt;&gt;""</formula>
    </cfRule>
  </conditionalFormatting>
  <conditionalFormatting sqref="C41:D43">
    <cfRule type="expression" dxfId="54" priority="10">
      <formula>$D$49=TRUE</formula>
    </cfRule>
    <cfRule type="expression" dxfId="53" priority="11">
      <formula>$C$41="TRUE"</formula>
    </cfRule>
  </conditionalFormatting>
  <conditionalFormatting sqref="C15:E17">
    <cfRule type="expression" dxfId="52" priority="17">
      <formula>$C$15&lt;&gt;""</formula>
    </cfRule>
  </conditionalFormatting>
  <conditionalFormatting sqref="C20:F20">
    <cfRule type="expression" dxfId="51" priority="15">
      <formula>$C$20&lt;&gt;""</formula>
    </cfRule>
  </conditionalFormatting>
  <conditionalFormatting sqref="C23:S23">
    <cfRule type="expression" dxfId="50" priority="14">
      <formula>$C$23&lt;&gt;""</formula>
    </cfRule>
  </conditionalFormatting>
  <conditionalFormatting sqref="C8:U8">
    <cfRule type="expression" dxfId="49" priority="20">
      <formula>$C$8&lt;&gt;""</formula>
    </cfRule>
  </conditionalFormatting>
  <conditionalFormatting sqref="C36:U36">
    <cfRule type="expression" dxfId="48" priority="2">
      <formula>$C$36&lt;&gt;""</formula>
    </cfRule>
  </conditionalFormatting>
  <conditionalFormatting sqref="D27 D32">
    <cfRule type="expression" dxfId="47" priority="12">
      <formula>$D27&lt;&gt;""</formula>
    </cfRule>
  </conditionalFormatting>
  <conditionalFormatting sqref="E27">
    <cfRule type="expression" dxfId="46" priority="7">
      <formula>$E27&lt;&gt;""</formula>
    </cfRule>
  </conditionalFormatting>
  <conditionalFormatting sqref="F11:F13">
    <cfRule type="expression" dxfId="45" priority="19">
      <formula>$F11&lt;&gt;""</formula>
    </cfRule>
  </conditionalFormatting>
  <conditionalFormatting sqref="F15:F17">
    <cfRule type="expression" dxfId="44" priority="18">
      <formula>$F$15&lt;&gt;""</formula>
    </cfRule>
  </conditionalFormatting>
  <conditionalFormatting sqref="H27">
    <cfRule type="expression" dxfId="43" priority="22">
      <formula>$H27&lt;&gt;""</formula>
    </cfRule>
  </conditionalFormatting>
  <conditionalFormatting sqref="I15:I17">
    <cfRule type="expression" dxfId="42" priority="16">
      <formula>$I$15&lt;&gt;""</formula>
    </cfRule>
  </conditionalFormatting>
  <conditionalFormatting sqref="I27">
    <cfRule type="expression" dxfId="41" priority="23">
      <formula>$I27&lt;&gt;""</formula>
    </cfRule>
  </conditionalFormatting>
  <conditionalFormatting sqref="I32 L32:N32">
    <cfRule type="expression" dxfId="40" priority="24">
      <formula>$I32&lt;&gt;0</formula>
    </cfRule>
  </conditionalFormatting>
  <conditionalFormatting sqref="J32:K33">
    <cfRule type="expression" dxfId="39" priority="4">
      <formula>$J$32&lt;&gt;""</formula>
    </cfRule>
  </conditionalFormatting>
  <conditionalFormatting sqref="M15:M17">
    <cfRule type="expression" dxfId="38" priority="1">
      <formula>$M$15&lt;&gt;""</formula>
    </cfRule>
  </conditionalFormatting>
  <conditionalFormatting sqref="M20">
    <cfRule type="expression" dxfId="37" priority="13">
      <formula>$O$20&lt;&gt;""</formula>
    </cfRule>
  </conditionalFormatting>
  <conditionalFormatting sqref="M27">
    <cfRule type="expression" dxfId="36" priority="26">
      <formula>$M27&lt;&gt;""</formula>
    </cfRule>
  </conditionalFormatting>
  <conditionalFormatting sqref="M20:U20">
    <cfRule type="expression" dxfId="35" priority="21">
      <formula>$C$20="その他"</formula>
    </cfRule>
  </conditionalFormatting>
  <conditionalFormatting sqref="O27">
    <cfRule type="expression" dxfId="34" priority="25">
      <formula>O27&lt;&gt;""</formula>
    </cfRule>
  </conditionalFormatting>
  <conditionalFormatting sqref="Q15:Q17">
    <cfRule type="expression" dxfId="33" priority="27">
      <formula>$Q$15&lt;&gt;""</formula>
    </cfRule>
    <cfRule type="expression" dxfId="32" priority="28">
      <formula>COUNTIF($Q$15,"*@*")=1</formula>
    </cfRule>
  </conditionalFormatting>
  <conditionalFormatting sqref="R32:S32">
    <cfRule type="expression" dxfId="31" priority="3">
      <formula>$S32&lt;&gt;0</formula>
    </cfRule>
  </conditionalFormatting>
  <conditionalFormatting sqref="T4">
    <cfRule type="expression" dxfId="30" priority="9">
      <formula>$T$4&lt;&gt;""</formula>
    </cfRule>
  </conditionalFormatting>
  <conditionalFormatting sqref="T32">
    <cfRule type="expression" dxfId="29" priority="5">
      <formula>T32&lt;&gt;""</formula>
    </cfRule>
  </conditionalFormatting>
  <conditionalFormatting sqref="U4">
    <cfRule type="expression" dxfId="28" priority="8">
      <formula>$U$4&lt;&gt;""</formula>
    </cfRule>
  </conditionalFormatting>
  <dataValidations disablePrompts="1" count="2">
    <dataValidation type="list" allowBlank="1" showInputMessage="1" showErrorMessage="1" errorTitle="日付を確認してください" error="選択した月に存在する日を選んでください" sqref="U4" xr:uid="{A0623A81-A164-4398-BD87-2658FB1D2E11}">
      <formula1>_提出日候補</formula1>
    </dataValidation>
    <dataValidation type="list" allowBlank="1" showInputMessage="1" showErrorMessage="1" sqref="Q31:T31" xr:uid="{E2DBFCAB-2FE1-4131-934B-D50F055745C7}">
      <formula1>"○,×"</formula1>
    </dataValidation>
  </dataValidations>
  <hyperlinks>
    <hyperlink ref="Q15" r:id="rId1" xr:uid="{0C98F735-78A2-4B66-A7AD-E3A75D8C3A18}"/>
    <hyperlink ref="Q16" r:id="rId2" xr:uid="{EF07DAAA-9A4F-41A0-92C1-7440221C793E}"/>
  </hyperlinks>
  <pageMargins left="0.70866141732283472" right="0.70866141732283472" top="0.74803149606299213" bottom="0.74803149606299213" header="0.31496062992125984" footer="0.31496062992125984"/>
  <pageSetup paperSize="9" scale="59" fitToHeight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Check Box 1">
              <controlPr locked="0" defaultSize="0" autoFill="0" autoLine="0" autoPict="0">
                <anchor moveWithCells="1">
                  <from>
                    <xdr:col>2</xdr:col>
                    <xdr:colOff>563880</xdr:colOff>
                    <xdr:row>41</xdr:row>
                    <xdr:rowOff>30480</xdr:rowOff>
                  </from>
                  <to>
                    <xdr:col>3</xdr:col>
                    <xdr:colOff>198120</xdr:colOff>
                    <xdr:row>42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allowBlank="1" showInputMessage="1" showErrorMessage="1" xr:uid="{56F7CFC3-5A11-4DEB-AF7F-85DA656A0EA6}">
          <x14:formula1>
            <xm:f>'選択肢-削除NG・非表示-'!$I$17:$I$45</xm:f>
          </x14:formula1>
          <xm:sqref>S32:S33 I32:I33</xm:sqref>
        </x14:dataValidation>
        <x14:dataValidation type="list" allowBlank="1" showInputMessage="1" showErrorMessage="1" xr:uid="{890881E5-9DE8-4DE5-B2E6-8CAF134C9AFC}">
          <x14:formula1>
            <xm:f>'選択肢-削除NG・非表示-'!$H$17:$H$29</xm:f>
          </x14:formula1>
          <xm:sqref>F31:G31 D32:E33</xm:sqref>
        </x14:dataValidation>
        <x14:dataValidation type="list" allowBlank="1" showInputMessage="1" showErrorMessage="1" xr:uid="{0A275EAC-C21F-4E00-AAD8-243A3E90E038}">
          <x14:formula1>
            <xm:f>'選択肢-削除NG・非表示-'!$C$9:$C$13</xm:f>
          </x14:formula1>
          <xm:sqref>C23</xm:sqref>
        </x14:dataValidation>
        <x14:dataValidation type="list" allowBlank="1" showInputMessage="1" showErrorMessage="1" xr:uid="{B2DEF6B1-354A-4D20-92AA-13FE277EA121}">
          <x14:formula1>
            <xm:f>'選択肢-削除NG・非表示-'!$J$17:$J$18</xm:f>
          </x14:formula1>
          <xm:sqref>T32:T33 J32:K33</xm:sqref>
        </x14:dataValidation>
        <x14:dataValidation type="list" allowBlank="1" showInputMessage="1" showErrorMessage="1" xr:uid="{4B397A5F-3636-423B-82F0-4E27E63113B6}">
          <x14:formula1>
            <xm:f>'選択肢-削除NG・非表示-'!$G$17:$G$19</xm:f>
          </x14:formula1>
          <xm:sqref>O27 E27 E31 I27</xm:sqref>
        </x14:dataValidation>
        <x14:dataValidation type="list" allowBlank="1" showInputMessage="1" showErrorMessage="1" xr:uid="{B427903D-35B4-47A2-9099-4BB5CA8FEDDB}">
          <x14:formula1>
            <xm:f>'選択肢-削除NG・非表示-'!$F$17:$F$23</xm:f>
          </x14:formula1>
          <xm:sqref>H27 D27 D31 M27</xm:sqref>
        </x14:dataValidation>
        <x14:dataValidation type="list" allowBlank="1" showInputMessage="1" showErrorMessage="1" xr:uid="{C2F74DF0-1810-4482-8FF0-317C32D48582}">
          <x14:formula1>
            <xm:f>'選択肢-削除NG・非表示-'!$C$16:$C$17</xm:f>
          </x14:formula1>
          <xm:sqref>T4</xm:sqref>
        </x14:dataValidation>
        <x14:dataValidation type="list" allowBlank="1" showInputMessage="1" showErrorMessage="1" xr:uid="{65B6E9D2-7FAC-482C-99A0-1B88FB4D8996}">
          <x14:formula1>
            <xm:f>'選択肢-削除NG・非表示-'!$C$3:$C$6</xm:f>
          </x14:formula1>
          <xm:sqref>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41F66-A2A3-4D7A-835E-258B3F411149}">
  <sheetPr codeName="Sheet1">
    <pageSetUpPr fitToPage="1"/>
  </sheetPr>
  <dimension ref="B1:AJ59"/>
  <sheetViews>
    <sheetView showGridLines="0" tabSelected="1" view="pageBreakPreview" zoomScale="70" zoomScaleNormal="70" zoomScaleSheetLayoutView="70" zoomScalePageLayoutView="25" workbookViewId="0">
      <selection activeCell="U22" sqref="U22"/>
    </sheetView>
  </sheetViews>
  <sheetFormatPr defaultRowHeight="18" x14ac:dyDescent="0.45"/>
  <cols>
    <col min="1" max="1" width="2.5" customWidth="1"/>
    <col min="2" max="2" width="4" bestFit="1" customWidth="1"/>
    <col min="6" max="6" width="4.59765625" customWidth="1"/>
    <col min="7" max="7" width="8.69921875" customWidth="1"/>
    <col min="10" max="18" width="4.69921875" customWidth="1"/>
    <col min="22" max="22" width="4" customWidth="1"/>
  </cols>
  <sheetData>
    <row r="1" spans="2:22" ht="18.75" customHeight="1" x14ac:dyDescent="0.45"/>
    <row r="2" spans="2:22" ht="18.75" customHeight="1" x14ac:dyDescent="0.45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1"/>
    </row>
    <row r="3" spans="2:22" s="4" customFormat="1" ht="29.7" customHeight="1" x14ac:dyDescent="0.45">
      <c r="B3" s="96" t="s">
        <v>32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8"/>
    </row>
    <row r="4" spans="2:22" ht="20.25" customHeight="1" x14ac:dyDescent="0.45">
      <c r="B4" s="42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2" t="s">
        <v>1</v>
      </c>
      <c r="R4" s="122"/>
      <c r="S4" s="35" t="s">
        <v>2</v>
      </c>
      <c r="T4" s="36"/>
      <c r="U4" s="37"/>
      <c r="V4" s="43"/>
    </row>
    <row r="5" spans="2:22" ht="11.25" customHeight="1" x14ac:dyDescent="0.45">
      <c r="B5" s="42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44"/>
      <c r="T5" s="45"/>
      <c r="U5" s="45"/>
      <c r="V5" s="43"/>
    </row>
    <row r="6" spans="2:22" s="14" customFormat="1" ht="22.95" customHeight="1" x14ac:dyDescent="0.45">
      <c r="B6" s="42" t="s">
        <v>3</v>
      </c>
      <c r="C6" s="46"/>
      <c r="Q6" s="123" t="s">
        <v>151</v>
      </c>
      <c r="R6" s="123"/>
      <c r="S6" s="123"/>
      <c r="T6" s="123"/>
      <c r="U6" s="123"/>
      <c r="V6" s="47"/>
    </row>
    <row r="7" spans="2:22" ht="20.25" customHeight="1" x14ac:dyDescent="0.45">
      <c r="B7" s="42">
        <v>1</v>
      </c>
      <c r="C7" s="11" t="s">
        <v>30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U7" s="12"/>
      <c r="V7" s="43"/>
    </row>
    <row r="8" spans="2:22" ht="30" customHeight="1" x14ac:dyDescent="0.45">
      <c r="B8" s="48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/>
      <c r="V8" s="49"/>
    </row>
    <row r="9" spans="2:22" ht="11.25" customHeight="1" x14ac:dyDescent="0.45">
      <c r="B9" s="42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5"/>
      <c r="U9" s="15"/>
      <c r="V9" s="43"/>
    </row>
    <row r="10" spans="2:22" ht="20.25" customHeight="1" x14ac:dyDescent="0.45">
      <c r="B10" s="42">
        <v>2</v>
      </c>
      <c r="C10" s="50" t="s">
        <v>143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2"/>
      <c r="U10" s="53"/>
      <c r="V10" s="43"/>
    </row>
    <row r="11" spans="2:22" ht="30" customHeight="1" x14ac:dyDescent="0.45">
      <c r="B11" s="54"/>
      <c r="C11" s="108" t="s">
        <v>141</v>
      </c>
      <c r="D11" s="108"/>
      <c r="E11" s="108"/>
      <c r="F11" s="103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5"/>
      <c r="T11" s="124"/>
      <c r="U11" s="125"/>
      <c r="V11" s="43"/>
    </row>
    <row r="12" spans="2:22" ht="60" customHeight="1" x14ac:dyDescent="0.45">
      <c r="B12" s="54"/>
      <c r="C12" s="99" t="s">
        <v>4</v>
      </c>
      <c r="D12" s="100"/>
      <c r="E12" s="101"/>
      <c r="F12" s="103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  <c r="T12" s="124"/>
      <c r="U12" s="125"/>
      <c r="V12" s="43"/>
    </row>
    <row r="13" spans="2:22" ht="30" customHeight="1" x14ac:dyDescent="0.45">
      <c r="B13" s="54"/>
      <c r="C13" s="99" t="s">
        <v>5</v>
      </c>
      <c r="D13" s="100"/>
      <c r="E13" s="101"/>
      <c r="F13" s="103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  <c r="T13" s="126"/>
      <c r="U13" s="127"/>
      <c r="V13" s="43"/>
    </row>
    <row r="14" spans="2:22" ht="20.25" customHeight="1" x14ac:dyDescent="0.45">
      <c r="B14" s="54"/>
      <c r="C14" s="102" t="s">
        <v>6</v>
      </c>
      <c r="D14" s="102"/>
      <c r="E14" s="102"/>
      <c r="F14" s="99" t="s">
        <v>7</v>
      </c>
      <c r="G14" s="100"/>
      <c r="H14" s="101"/>
      <c r="I14" s="99" t="s">
        <v>8</v>
      </c>
      <c r="J14" s="100"/>
      <c r="K14" s="100"/>
      <c r="L14" s="101"/>
      <c r="M14" s="99" t="s">
        <v>9</v>
      </c>
      <c r="N14" s="100"/>
      <c r="O14" s="100"/>
      <c r="P14" s="100"/>
      <c r="Q14" s="102" t="s">
        <v>10</v>
      </c>
      <c r="R14" s="102"/>
      <c r="S14" s="102"/>
      <c r="T14" s="102"/>
      <c r="U14" s="102"/>
      <c r="V14" s="43"/>
    </row>
    <row r="15" spans="2:22" ht="30.75" customHeight="1" x14ac:dyDescent="0.45">
      <c r="B15" s="42"/>
      <c r="C15" s="85"/>
      <c r="D15" s="86"/>
      <c r="E15" s="87"/>
      <c r="F15" s="85"/>
      <c r="G15" s="86"/>
      <c r="H15" s="87"/>
      <c r="I15" s="89"/>
      <c r="J15" s="90"/>
      <c r="K15" s="90"/>
      <c r="L15" s="94"/>
      <c r="M15" s="89"/>
      <c r="N15" s="90"/>
      <c r="O15" s="90"/>
      <c r="P15" s="90"/>
      <c r="Q15" s="91"/>
      <c r="R15" s="92"/>
      <c r="S15" s="92"/>
      <c r="T15" s="92"/>
      <c r="U15" s="93"/>
      <c r="V15" s="43"/>
    </row>
    <row r="16" spans="2:22" ht="30.75" customHeight="1" x14ac:dyDescent="0.45">
      <c r="B16" s="42"/>
      <c r="C16" s="85"/>
      <c r="D16" s="86"/>
      <c r="E16" s="87"/>
      <c r="F16" s="85"/>
      <c r="G16" s="86"/>
      <c r="H16" s="87"/>
      <c r="I16" s="89"/>
      <c r="J16" s="90"/>
      <c r="K16" s="90"/>
      <c r="L16" s="94"/>
      <c r="M16" s="89"/>
      <c r="N16" s="90"/>
      <c r="O16" s="90"/>
      <c r="P16" s="90"/>
      <c r="Q16" s="91"/>
      <c r="R16" s="92"/>
      <c r="S16" s="92"/>
      <c r="T16" s="92"/>
      <c r="U16" s="93"/>
      <c r="V16" s="43"/>
    </row>
    <row r="17" spans="2:36" ht="30.75" customHeight="1" x14ac:dyDescent="0.45">
      <c r="B17" s="42"/>
      <c r="C17" s="85"/>
      <c r="D17" s="86"/>
      <c r="E17" s="87"/>
      <c r="F17" s="85"/>
      <c r="G17" s="86"/>
      <c r="H17" s="87"/>
      <c r="I17" s="89"/>
      <c r="J17" s="90"/>
      <c r="K17" s="90"/>
      <c r="L17" s="94"/>
      <c r="M17" s="89"/>
      <c r="N17" s="90"/>
      <c r="O17" s="90"/>
      <c r="P17" s="90"/>
      <c r="Q17" s="91"/>
      <c r="R17" s="92"/>
      <c r="S17" s="92"/>
      <c r="T17" s="92"/>
      <c r="U17" s="93"/>
      <c r="V17" s="43"/>
    </row>
    <row r="18" spans="2:36" ht="11.25" customHeight="1" x14ac:dyDescent="0.45">
      <c r="B18" s="42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44"/>
      <c r="U18" s="45"/>
      <c r="V18" s="43"/>
    </row>
    <row r="19" spans="2:36" ht="20.25" customHeight="1" x14ac:dyDescent="0.45">
      <c r="B19" s="42">
        <v>3</v>
      </c>
      <c r="C19" s="46" t="s">
        <v>31</v>
      </c>
      <c r="D19" s="55"/>
      <c r="E19" s="5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3"/>
    </row>
    <row r="20" spans="2:36" ht="30" customHeight="1" x14ac:dyDescent="0.45">
      <c r="B20" s="57"/>
      <c r="C20" s="88"/>
      <c r="D20" s="88"/>
      <c r="E20" s="88"/>
      <c r="F20" s="88"/>
      <c r="G20" s="56"/>
      <c r="H20" s="95" t="str">
        <f>IF(C20="その他","その他の場合、内容をご入力ください","")</f>
        <v/>
      </c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43"/>
      <c r="AD20" s="19"/>
      <c r="AE20" s="19"/>
      <c r="AF20" s="19"/>
    </row>
    <row r="21" spans="2:36" ht="10.95" customHeight="1" x14ac:dyDescent="0.45">
      <c r="B21" s="42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5"/>
      <c r="U21" s="15"/>
      <c r="V21" s="43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2:36" ht="20.25" customHeight="1" x14ac:dyDescent="0.45">
      <c r="B22" s="42">
        <v>4</v>
      </c>
      <c r="C22" s="46" t="s">
        <v>29</v>
      </c>
      <c r="D22" s="5"/>
      <c r="E22" s="55"/>
      <c r="F22" s="4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V22" s="43"/>
    </row>
    <row r="23" spans="2:36" ht="30" customHeight="1" x14ac:dyDescent="0.45">
      <c r="B23" s="57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5"/>
      <c r="V23" s="43"/>
      <c r="W23" s="17"/>
    </row>
    <row r="24" spans="2:36" ht="11.25" customHeight="1" x14ac:dyDescent="0.45">
      <c r="B24" s="42"/>
      <c r="C24" s="4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8"/>
      <c r="U24" s="15"/>
      <c r="V24" s="43"/>
    </row>
    <row r="25" spans="2:36" ht="20.25" customHeight="1" x14ac:dyDescent="0.45">
      <c r="B25" s="42">
        <v>5</v>
      </c>
      <c r="C25" s="46" t="s">
        <v>126</v>
      </c>
      <c r="D25" s="59"/>
      <c r="P25" s="4"/>
      <c r="V25" s="43"/>
      <c r="W25" s="18"/>
      <c r="X25" s="19"/>
      <c r="Y25" s="19"/>
      <c r="Z25" s="19"/>
      <c r="AA25" s="19"/>
    </row>
    <row r="26" spans="2:36" ht="11.7" customHeight="1" x14ac:dyDescent="0.45">
      <c r="B26" s="42"/>
      <c r="C26" s="46"/>
      <c r="V26" s="43"/>
      <c r="W26" s="18"/>
    </row>
    <row r="27" spans="2:36" ht="30" customHeight="1" x14ac:dyDescent="0.45">
      <c r="B27" s="42"/>
      <c r="C27" s="4" t="s">
        <v>11</v>
      </c>
      <c r="D27" s="67"/>
      <c r="E27" s="66"/>
      <c r="G27" s="4" t="s">
        <v>14</v>
      </c>
      <c r="H27" s="67"/>
      <c r="I27" s="66"/>
      <c r="K27" s="109" t="s">
        <v>15</v>
      </c>
      <c r="L27" s="109"/>
      <c r="M27" s="112"/>
      <c r="N27" s="113"/>
      <c r="O27" s="128"/>
      <c r="P27" s="129"/>
      <c r="V27" s="43"/>
    </row>
    <row r="28" spans="2:36" ht="11.7" customHeight="1" x14ac:dyDescent="0.45">
      <c r="B28" s="42"/>
      <c r="C28" s="46"/>
      <c r="V28" s="43"/>
      <c r="W28" s="18"/>
    </row>
    <row r="29" spans="2:36" ht="19.95" customHeight="1" x14ac:dyDescent="0.45">
      <c r="B29" s="54"/>
      <c r="C29" s="11" t="s">
        <v>64</v>
      </c>
      <c r="E29" s="11"/>
      <c r="F29" s="38"/>
      <c r="V29" s="43"/>
    </row>
    <row r="30" spans="2:36" ht="30" customHeight="1" x14ac:dyDescent="0.45">
      <c r="B30" s="54"/>
      <c r="C30" s="119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1"/>
      <c r="V30" s="43"/>
    </row>
    <row r="31" spans="2:36" ht="11.25" customHeight="1" x14ac:dyDescent="0.45">
      <c r="B31" s="42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5"/>
      <c r="U31" s="15"/>
      <c r="V31" s="43"/>
    </row>
    <row r="32" spans="2:36" ht="15.75" customHeight="1" x14ac:dyDescent="0.45">
      <c r="B32" s="42"/>
      <c r="C32" s="131" t="s">
        <v>13</v>
      </c>
      <c r="D32" s="130"/>
      <c r="E32" s="130"/>
      <c r="G32" s="118" t="s">
        <v>62</v>
      </c>
      <c r="H32" s="118"/>
      <c r="I32" s="111"/>
      <c r="J32" s="110"/>
      <c r="K32" s="116"/>
      <c r="L32" s="117" t="s">
        <v>55</v>
      </c>
      <c r="M32" s="56"/>
      <c r="N32" s="118" t="s">
        <v>63</v>
      </c>
      <c r="O32" s="118"/>
      <c r="P32" s="118"/>
      <c r="Q32" s="118"/>
      <c r="R32" s="115" t="s">
        <v>55</v>
      </c>
      <c r="S32" s="111"/>
      <c r="T32" s="110"/>
      <c r="V32" s="43"/>
    </row>
    <row r="33" spans="2:23" ht="15.75" customHeight="1" x14ac:dyDescent="0.45">
      <c r="B33" s="48"/>
      <c r="C33" s="131"/>
      <c r="D33" s="130"/>
      <c r="E33" s="130"/>
      <c r="G33" s="114" t="s">
        <v>65</v>
      </c>
      <c r="H33" s="114"/>
      <c r="I33" s="111"/>
      <c r="J33" s="110"/>
      <c r="K33" s="116"/>
      <c r="L33" s="117"/>
      <c r="M33" s="56"/>
      <c r="N33" s="114" t="s">
        <v>66</v>
      </c>
      <c r="O33" s="114"/>
      <c r="P33" s="114"/>
      <c r="Q33" s="114"/>
      <c r="R33" s="115"/>
      <c r="S33" s="111"/>
      <c r="T33" s="110"/>
      <c r="V33" s="49"/>
    </row>
    <row r="34" spans="2:23" ht="11.7" customHeight="1" x14ac:dyDescent="0.45">
      <c r="B34" s="42"/>
      <c r="C34" s="46"/>
      <c r="V34" s="43"/>
      <c r="W34" s="18"/>
    </row>
    <row r="35" spans="2:23" ht="19.95" customHeight="1" x14ac:dyDescent="0.45">
      <c r="B35" s="54"/>
      <c r="C35" s="11" t="s">
        <v>128</v>
      </c>
      <c r="E35" s="11"/>
      <c r="F35" s="38"/>
      <c r="V35" s="43"/>
    </row>
    <row r="36" spans="2:23" ht="30" customHeight="1" x14ac:dyDescent="0.45">
      <c r="B36" s="54"/>
      <c r="C36" s="119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1"/>
      <c r="V36" s="43"/>
    </row>
    <row r="37" spans="2:23" s="19" customFormat="1" ht="20.25" customHeight="1" x14ac:dyDescent="0.45">
      <c r="B37" s="6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61"/>
    </row>
    <row r="38" spans="2:23" ht="11.25" customHeight="1" x14ac:dyDescent="0.45">
      <c r="B38" s="42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5"/>
      <c r="U38" s="15"/>
      <c r="V38" s="43"/>
    </row>
    <row r="39" spans="2:23" x14ac:dyDescent="0.45">
      <c r="B39" s="54"/>
      <c r="C39" s="4" t="s">
        <v>16</v>
      </c>
      <c r="D39" s="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V39" s="43"/>
    </row>
    <row r="40" spans="2:23" x14ac:dyDescent="0.45">
      <c r="B40" s="54"/>
      <c r="C40" s="4" t="s">
        <v>17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V40" s="43"/>
    </row>
    <row r="41" spans="2:23" s="75" customFormat="1" ht="18.75" customHeight="1" x14ac:dyDescent="0.45">
      <c r="B41" s="73"/>
      <c r="C41" s="70"/>
      <c r="D41" s="70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V41" s="76"/>
    </row>
    <row r="42" spans="2:23" s="75" customFormat="1" ht="18.75" customHeight="1" x14ac:dyDescent="0.45">
      <c r="B42" s="73"/>
      <c r="C42" s="71"/>
      <c r="D42" s="70"/>
      <c r="E42" s="77" t="s">
        <v>18</v>
      </c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V42" s="76"/>
    </row>
    <row r="43" spans="2:23" s="75" customFormat="1" ht="18.75" customHeight="1" x14ac:dyDescent="0.45">
      <c r="B43" s="78"/>
      <c r="C43" s="70"/>
      <c r="D43" s="70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9"/>
      <c r="U43" s="79"/>
      <c r="V43" s="76"/>
    </row>
    <row r="44" spans="2:23" ht="10.95" customHeight="1" x14ac:dyDescent="0.45">
      <c r="B44" s="5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V44" s="43"/>
    </row>
    <row r="45" spans="2:23" x14ac:dyDescent="0.45">
      <c r="B45" s="54"/>
      <c r="C45" s="4" t="s">
        <v>140</v>
      </c>
      <c r="D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V45" s="43"/>
    </row>
    <row r="46" spans="2:23" x14ac:dyDescent="0.45">
      <c r="B46" s="62"/>
      <c r="C46" s="63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38"/>
      <c r="U46" s="38"/>
      <c r="V46" s="65"/>
    </row>
    <row r="47" spans="2:23" x14ac:dyDescent="0.45"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2:23" x14ac:dyDescent="0.45"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2:22" ht="11.25" hidden="1" customHeight="1" x14ac:dyDescent="0.45">
      <c r="B49" s="4"/>
      <c r="C49" s="11"/>
      <c r="D49" s="80" t="b">
        <v>0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5"/>
      <c r="U49" s="15"/>
    </row>
    <row r="50" spans="2:22" ht="11.25" hidden="1" customHeight="1" x14ac:dyDescent="0.45">
      <c r="B50" s="10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5"/>
      <c r="U50" s="15"/>
      <c r="V50" s="13"/>
    </row>
    <row r="51" spans="2:22" hidden="1" x14ac:dyDescent="0.45">
      <c r="B51" s="16"/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8"/>
      <c r="V51" s="13"/>
    </row>
    <row r="52" spans="2:22" hidden="1" x14ac:dyDescent="0.45">
      <c r="B52" s="16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1"/>
      <c r="V52" s="13"/>
    </row>
    <row r="53" spans="2:22" hidden="1" x14ac:dyDescent="0.45">
      <c r="B53" s="16"/>
      <c r="C53" s="29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1"/>
      <c r="T53" t="s">
        <v>19</v>
      </c>
      <c r="V53" s="13"/>
    </row>
    <row r="54" spans="2:22" hidden="1" x14ac:dyDescent="0.45">
      <c r="B54" s="16"/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T54" s="26"/>
      <c r="V54" s="13"/>
    </row>
    <row r="55" spans="2:22" hidden="1" x14ac:dyDescent="0.45">
      <c r="B55" s="16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1"/>
      <c r="T55" s="29"/>
      <c r="V55" s="13"/>
    </row>
    <row r="56" spans="2:22" hidden="1" x14ac:dyDescent="0.45">
      <c r="B56" s="16"/>
      <c r="C56" s="2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  <c r="T56" s="29"/>
      <c r="V56" s="13"/>
    </row>
    <row r="57" spans="2:22" hidden="1" x14ac:dyDescent="0.45">
      <c r="B57" s="16"/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1"/>
      <c r="T57" s="29"/>
      <c r="V57" s="13"/>
    </row>
    <row r="58" spans="2:22" hidden="1" x14ac:dyDescent="0.45">
      <c r="B58" s="16"/>
      <c r="C58" s="3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4"/>
      <c r="T58" s="32"/>
      <c r="V58" s="13"/>
    </row>
    <row r="59" spans="2:22" ht="11.25" hidden="1" customHeight="1" x14ac:dyDescent="0.45">
      <c r="B59" s="21"/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4"/>
      <c r="V59" s="25"/>
    </row>
  </sheetData>
  <sheetProtection algorithmName="SHA-512" hashValue="GwrW5xpiif4ZWoxsftuJHJcdZm2D9b4yPvfYkWCf3wD30xt701ZuBUlGv/cXRFUZA+t/soJS/xVU91SK8I118g==" saltValue="twNoQQ2vyJV13vgP95Xkpw==" spinCount="100000" sheet="1" objects="1" scenarios="1"/>
  <protectedRanges>
    <protectedRange algorithmName="SHA-512" hashValue="omtnUekvdgH0n/Ir5cvC2RDXt9w14zh5s9I12+iu/im6DRMTukU+hNu6yxMmT3g+veQEthJWoB44qc4J6SYnkw==" saltValue="faLyzcQpAZcCCRVeoYhxYg==" spinCount="100000" sqref="T4:U4 C8 F11:S13 C15:U17 C20 M20 C23 D27:E27 H27:I27 M27:P27 C30 D32 I32:K33 S32:T33 C36" name="範囲1"/>
  </protectedRanges>
  <mergeCells count="52">
    <mergeCell ref="C36:U36"/>
    <mergeCell ref="I16:L16"/>
    <mergeCell ref="I15:L15"/>
    <mergeCell ref="Q4:R4"/>
    <mergeCell ref="Q6:U6"/>
    <mergeCell ref="Q14:U14"/>
    <mergeCell ref="Q15:U15"/>
    <mergeCell ref="Q16:U16"/>
    <mergeCell ref="T11:U13"/>
    <mergeCell ref="F11:S11"/>
    <mergeCell ref="F12:S12"/>
    <mergeCell ref="C30:U30"/>
    <mergeCell ref="G32:H32"/>
    <mergeCell ref="O27:P27"/>
    <mergeCell ref="D32:E33"/>
    <mergeCell ref="C32:C33"/>
    <mergeCell ref="K27:L27"/>
    <mergeCell ref="T32:T33"/>
    <mergeCell ref="S32:S33"/>
    <mergeCell ref="M27:N27"/>
    <mergeCell ref="G33:H33"/>
    <mergeCell ref="R32:R33"/>
    <mergeCell ref="I32:I33"/>
    <mergeCell ref="J32:K33"/>
    <mergeCell ref="L32:L33"/>
    <mergeCell ref="N32:Q32"/>
    <mergeCell ref="N33:Q33"/>
    <mergeCell ref="C16:E16"/>
    <mergeCell ref="B3:V3"/>
    <mergeCell ref="C13:E13"/>
    <mergeCell ref="C15:E15"/>
    <mergeCell ref="C14:E14"/>
    <mergeCell ref="F13:S13"/>
    <mergeCell ref="C12:E12"/>
    <mergeCell ref="C8:U8"/>
    <mergeCell ref="C11:E11"/>
    <mergeCell ref="I14:L14"/>
    <mergeCell ref="M14:P14"/>
    <mergeCell ref="F14:H14"/>
    <mergeCell ref="F15:H15"/>
    <mergeCell ref="F16:H16"/>
    <mergeCell ref="M15:P15"/>
    <mergeCell ref="M16:P16"/>
    <mergeCell ref="C17:E17"/>
    <mergeCell ref="C23:S23"/>
    <mergeCell ref="C20:F20"/>
    <mergeCell ref="F17:H17"/>
    <mergeCell ref="M17:P17"/>
    <mergeCell ref="Q17:U17"/>
    <mergeCell ref="I17:L17"/>
    <mergeCell ref="H20:L20"/>
    <mergeCell ref="M20:U20"/>
  </mergeCells>
  <phoneticPr fontId="1"/>
  <conditionalFormatting sqref="C30">
    <cfRule type="expression" dxfId="27" priority="7">
      <formula>$C$30&lt;&gt;""</formula>
    </cfRule>
  </conditionalFormatting>
  <conditionalFormatting sqref="C41:D43">
    <cfRule type="expression" dxfId="26" priority="12">
      <formula>$D$49=TRUE</formula>
    </cfRule>
    <cfRule type="expression" dxfId="25" priority="13">
      <formula>$C$41="TRUE"</formula>
    </cfRule>
  </conditionalFormatting>
  <conditionalFormatting sqref="C15:E17">
    <cfRule type="expression" dxfId="24" priority="37">
      <formula>$C$15&lt;&gt;""</formula>
    </cfRule>
  </conditionalFormatting>
  <conditionalFormatting sqref="C20:F20">
    <cfRule type="expression" dxfId="23" priority="31">
      <formula>$C$20&lt;&gt;""</formula>
    </cfRule>
  </conditionalFormatting>
  <conditionalFormatting sqref="C23:S23">
    <cfRule type="expression" dxfId="22" priority="30">
      <formula>$C$23&lt;&gt;""</formula>
    </cfRule>
  </conditionalFormatting>
  <conditionalFormatting sqref="C8:U8">
    <cfRule type="expression" dxfId="21" priority="40">
      <formula>$C$8&lt;&gt;""</formula>
    </cfRule>
  </conditionalFormatting>
  <conditionalFormatting sqref="C36:U36">
    <cfRule type="expression" dxfId="20" priority="2">
      <formula>$C$36&lt;&gt;""</formula>
    </cfRule>
  </conditionalFormatting>
  <conditionalFormatting sqref="D27 D32">
    <cfRule type="expression" dxfId="19" priority="22">
      <formula>$D27&lt;&gt;""</formula>
    </cfRule>
  </conditionalFormatting>
  <conditionalFormatting sqref="E27">
    <cfRule type="expression" dxfId="18" priority="9">
      <formula>$E27&lt;&gt;""</formula>
    </cfRule>
  </conditionalFormatting>
  <conditionalFormatting sqref="F11:F13">
    <cfRule type="expression" dxfId="17" priority="39">
      <formula>$F11&lt;&gt;""</formula>
    </cfRule>
  </conditionalFormatting>
  <conditionalFormatting sqref="F15:F17">
    <cfRule type="expression" dxfId="16" priority="38">
      <formula>$F$15&lt;&gt;""</formula>
    </cfRule>
  </conditionalFormatting>
  <conditionalFormatting sqref="H27">
    <cfRule type="expression" dxfId="15" priority="55">
      <formula>$H27&lt;&gt;""</formula>
    </cfRule>
  </conditionalFormatting>
  <conditionalFormatting sqref="I15:I17">
    <cfRule type="expression" dxfId="14" priority="35">
      <formula>$I$15&lt;&gt;""</formula>
    </cfRule>
  </conditionalFormatting>
  <conditionalFormatting sqref="I27">
    <cfRule type="expression" dxfId="13" priority="57">
      <formula>$I27&lt;&gt;""</formula>
    </cfRule>
  </conditionalFormatting>
  <conditionalFormatting sqref="I32 L32:N32">
    <cfRule type="expression" dxfId="12" priority="67">
      <formula>$I32&lt;&gt;0</formula>
    </cfRule>
  </conditionalFormatting>
  <conditionalFormatting sqref="J32:K33">
    <cfRule type="expression" dxfId="11" priority="5">
      <formula>$J$32&lt;&gt;""</formula>
    </cfRule>
  </conditionalFormatting>
  <conditionalFormatting sqref="M15:M17">
    <cfRule type="expression" dxfId="10" priority="1">
      <formula>$M$15&lt;&gt;""</formula>
    </cfRule>
  </conditionalFormatting>
  <conditionalFormatting sqref="M20">
    <cfRule type="expression" dxfId="9" priority="29">
      <formula>$O$20&lt;&gt;""</formula>
    </cfRule>
  </conditionalFormatting>
  <conditionalFormatting sqref="M27">
    <cfRule type="expression" dxfId="8" priority="74">
      <formula>$M27&lt;&gt;""</formula>
    </cfRule>
  </conditionalFormatting>
  <conditionalFormatting sqref="M20:U20">
    <cfRule type="expression" dxfId="7" priority="41">
      <formula>$C$20="その他"</formula>
    </cfRule>
  </conditionalFormatting>
  <conditionalFormatting sqref="O27">
    <cfRule type="expression" dxfId="6" priority="72">
      <formula>O27&lt;&gt;""</formula>
    </cfRule>
  </conditionalFormatting>
  <conditionalFormatting sqref="Q15:Q17">
    <cfRule type="expression" dxfId="5" priority="77">
      <formula>$Q$15&lt;&gt;""</formula>
    </cfRule>
    <cfRule type="expression" dxfId="4" priority="78">
      <formula>COUNTIF($Q$15,"*@*")=1</formula>
    </cfRule>
  </conditionalFormatting>
  <conditionalFormatting sqref="R32:S32">
    <cfRule type="expression" dxfId="3" priority="4">
      <formula>$S32&lt;&gt;0</formula>
    </cfRule>
  </conditionalFormatting>
  <conditionalFormatting sqref="T4">
    <cfRule type="expression" dxfId="2" priority="11">
      <formula>$T$4&lt;&gt;""</formula>
    </cfRule>
  </conditionalFormatting>
  <conditionalFormatting sqref="T32">
    <cfRule type="expression" dxfId="1" priority="6">
      <formula>T32&lt;&gt;""</formula>
    </cfRule>
  </conditionalFormatting>
  <conditionalFormatting sqref="U4">
    <cfRule type="expression" dxfId="0" priority="10">
      <formula>$U$4&lt;&gt;""</formula>
    </cfRule>
  </conditionalFormatting>
  <dataValidations count="2">
    <dataValidation type="list" allowBlank="1" showInputMessage="1" showErrorMessage="1" sqref="Q31:T31" xr:uid="{DE045237-B6BC-4449-A6B6-DDE284B5A012}">
      <formula1>"○,×"</formula1>
    </dataValidation>
    <dataValidation type="list" allowBlank="1" showInputMessage="1" showErrorMessage="1" errorTitle="日付を確認してください" error="選択した月に存在する日を選んでください" sqref="U4" xr:uid="{96EE75E7-3B61-42BC-AF3C-1DBA4061195B}">
      <formula1>_提出日候補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locked="0" defaultSize="0" autoFill="0" autoLine="0" autoPict="0">
                <anchor moveWithCells="1">
                  <from>
                    <xdr:col>2</xdr:col>
                    <xdr:colOff>563880</xdr:colOff>
                    <xdr:row>41</xdr:row>
                    <xdr:rowOff>30480</xdr:rowOff>
                  </from>
                  <to>
                    <xdr:col>3</xdr:col>
                    <xdr:colOff>220980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6C5B781B-5741-4963-8514-3E2304F17B05}">
          <x14:formula1>
            <xm:f>'選択肢-削除NG・非表示-'!$C$3:$C$6</xm:f>
          </x14:formula1>
          <xm:sqref>C20</xm:sqref>
        </x14:dataValidation>
        <x14:dataValidation type="list" allowBlank="1" showInputMessage="1" showErrorMessage="1" xr:uid="{62522090-0283-4A28-96CD-60643EB19208}">
          <x14:formula1>
            <xm:f>'選択肢-削除NG・非表示-'!$C$16:$C$17</xm:f>
          </x14:formula1>
          <xm:sqref>T4</xm:sqref>
        </x14:dataValidation>
        <x14:dataValidation type="list" allowBlank="1" showInputMessage="1" showErrorMessage="1" xr:uid="{20E78458-6188-443F-872F-41FC2D42D3FF}">
          <x14:formula1>
            <xm:f>'選択肢-削除NG・非表示-'!$F$17:$F$23</xm:f>
          </x14:formula1>
          <xm:sqref>H27 D27 D31 M27</xm:sqref>
        </x14:dataValidation>
        <x14:dataValidation type="list" allowBlank="1" showInputMessage="1" showErrorMessage="1" xr:uid="{491AE4D3-8B66-4FDC-A8B5-7CF770656B57}">
          <x14:formula1>
            <xm:f>'選択肢-削除NG・非表示-'!$G$17:$G$19</xm:f>
          </x14:formula1>
          <xm:sqref>O27 E27 E31 I27</xm:sqref>
        </x14:dataValidation>
        <x14:dataValidation type="list" allowBlank="1" showInputMessage="1" showErrorMessage="1" xr:uid="{2C3B1C99-D6A9-429F-A3DA-2DF325645010}">
          <x14:formula1>
            <xm:f>'選択肢-削除NG・非表示-'!$J$17:$J$18</xm:f>
          </x14:formula1>
          <xm:sqref>T32:T33 J32:K33</xm:sqref>
        </x14:dataValidation>
        <x14:dataValidation type="list" allowBlank="1" showInputMessage="1" showErrorMessage="1" xr:uid="{44D8A9E8-E260-43A0-A14E-D9D389C622B8}">
          <x14:formula1>
            <xm:f>'選択肢-削除NG・非表示-'!$C$9:$C$13</xm:f>
          </x14:formula1>
          <xm:sqref>C23</xm:sqref>
        </x14:dataValidation>
        <x14:dataValidation type="list" allowBlank="1" showInputMessage="1" showErrorMessage="1" xr:uid="{A7119847-5151-424B-9992-DC199C30E17A}">
          <x14:formula1>
            <xm:f>'選択肢-削除NG・非表示-'!$H$17:$H$29</xm:f>
          </x14:formula1>
          <xm:sqref>F31:G31 D32:E33</xm:sqref>
        </x14:dataValidation>
        <x14:dataValidation type="list" allowBlank="1" showInputMessage="1" showErrorMessage="1" xr:uid="{623F289A-7C78-4FE5-8B57-7218E2501C6C}">
          <x14:formula1>
            <xm:f>'選択肢-削除NG・非表示-'!$I$17:$I$45</xm:f>
          </x14:formula1>
          <xm:sqref>S32:S33 I32:I33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7D05-E4AF-46BB-A467-C9AA3854AE73}">
  <sheetPr>
    <tabColor rgb="FFFF0000"/>
  </sheetPr>
  <dimension ref="A1:Y3"/>
  <sheetViews>
    <sheetView topLeftCell="O1" zoomScale="110" zoomScaleNormal="110" workbookViewId="0">
      <selection activeCell="S6" sqref="S6"/>
    </sheetView>
  </sheetViews>
  <sheetFormatPr defaultRowHeight="18" x14ac:dyDescent="0.45"/>
  <cols>
    <col min="1" max="1" width="14.59765625" bestFit="1" customWidth="1"/>
    <col min="2" max="3" width="11.19921875" bestFit="1" customWidth="1"/>
    <col min="4" max="5" width="15" bestFit="1" customWidth="1"/>
    <col min="6" max="6" width="8" bestFit="1" customWidth="1"/>
    <col min="7" max="7" width="8.69921875" customWidth="1"/>
    <col min="8" max="8" width="8" bestFit="1" customWidth="1"/>
    <col min="9" max="9" width="11.19921875" bestFit="1" customWidth="1"/>
    <col min="10" max="10" width="11.59765625" bestFit="1" customWidth="1"/>
    <col min="11" max="11" width="11.19921875" bestFit="1" customWidth="1"/>
    <col min="12" max="12" width="11.19921875" customWidth="1"/>
    <col min="13" max="13" width="9" bestFit="1" customWidth="1"/>
    <col min="14" max="14" width="9" customWidth="1"/>
    <col min="15" max="15" width="9" bestFit="1" customWidth="1"/>
    <col min="16" max="16" width="9" customWidth="1"/>
    <col min="17" max="17" width="9" bestFit="1" customWidth="1"/>
    <col min="18" max="18" width="9" customWidth="1"/>
    <col min="19" max="19" width="20.19921875" bestFit="1" customWidth="1"/>
    <col min="20" max="20" width="10.59765625" customWidth="1"/>
    <col min="21" max="21" width="8" bestFit="1" customWidth="1"/>
    <col min="22" max="22" width="9.59765625" bestFit="1" customWidth="1"/>
    <col min="23" max="23" width="8" bestFit="1" customWidth="1"/>
    <col min="24" max="24" width="9.59765625" bestFit="1" customWidth="1"/>
    <col min="25" max="25" width="20.69921875" customWidth="1"/>
  </cols>
  <sheetData>
    <row r="1" spans="1:25" ht="32.4" x14ac:dyDescent="0.45">
      <c r="A1" s="1" t="s">
        <v>20</v>
      </c>
      <c r="B1" s="1" t="s">
        <v>30</v>
      </c>
      <c r="C1" s="2" t="s">
        <v>21</v>
      </c>
      <c r="D1" s="1" t="s">
        <v>22</v>
      </c>
      <c r="E1" s="1" t="s">
        <v>23</v>
      </c>
      <c r="F1" s="1" t="s">
        <v>24</v>
      </c>
      <c r="G1" s="1" t="s">
        <v>7</v>
      </c>
      <c r="H1" s="1" t="s">
        <v>25</v>
      </c>
      <c r="I1" s="1" t="s">
        <v>26</v>
      </c>
      <c r="J1" s="1" t="s">
        <v>27</v>
      </c>
      <c r="K1" s="1" t="s">
        <v>130</v>
      </c>
      <c r="L1" s="1" t="s">
        <v>131</v>
      </c>
      <c r="M1" s="159" t="s">
        <v>132</v>
      </c>
      <c r="N1" s="160"/>
      <c r="O1" s="159" t="s">
        <v>133</v>
      </c>
      <c r="P1" s="160"/>
      <c r="Q1" s="159" t="s">
        <v>134</v>
      </c>
      <c r="R1" s="160"/>
      <c r="S1" s="1" t="s">
        <v>135</v>
      </c>
      <c r="T1" s="1" t="s">
        <v>136</v>
      </c>
      <c r="U1" s="161" t="s">
        <v>137</v>
      </c>
      <c r="V1" s="162"/>
      <c r="W1" s="161" t="s">
        <v>138</v>
      </c>
      <c r="X1" s="162"/>
      <c r="Y1" s="68" t="s">
        <v>139</v>
      </c>
    </row>
    <row r="2" spans="1:25" ht="61.5" customHeight="1" x14ac:dyDescent="0.45">
      <c r="A2" s="3" t="e">
        <f>MID('クラフト館 施設申込書'!Q6, FIND("催事ID：", 'クラフト館 施設申込書'!Q6) + LEN("催事ID："), LEN('クラフト館 施設申込書'!Q6))</f>
        <v>#VALUE!</v>
      </c>
      <c r="B2" s="3">
        <f>'クラフト館 施設申込書'!C8</f>
        <v>0</v>
      </c>
      <c r="C2" s="3">
        <f>'クラフト館 施設申込書'!F11</f>
        <v>0</v>
      </c>
      <c r="D2" s="3">
        <f>'クラフト館 施設申込書'!F12</f>
        <v>0</v>
      </c>
      <c r="E2" s="3">
        <f>'クラフト館 施設申込書'!F13</f>
        <v>0</v>
      </c>
      <c r="F2" s="3">
        <f>'クラフト館 施設申込書'!C15</f>
        <v>0</v>
      </c>
      <c r="G2" s="3">
        <f>'クラフト館 施設申込書'!F15</f>
        <v>0</v>
      </c>
      <c r="H2" s="3">
        <f>'クラフト館 施設申込書'!I15</f>
        <v>0</v>
      </c>
      <c r="I2" s="3">
        <f>'クラフト館 施設申込書'!M15</f>
        <v>0</v>
      </c>
      <c r="J2" s="3">
        <f>'クラフト館 施設申込書'!Q15</f>
        <v>0</v>
      </c>
      <c r="K2" s="3">
        <f>'クラフト館 施設申込書'!C20</f>
        <v>0</v>
      </c>
      <c r="L2" s="3">
        <f>'クラフト館 施設申込書'!C23</f>
        <v>0</v>
      </c>
      <c r="M2" s="3">
        <f>'クラフト館 施設申込書'!D27</f>
        <v>0</v>
      </c>
      <c r="N2" s="3">
        <f>'クラフト館 施設申込書'!E27</f>
        <v>0</v>
      </c>
      <c r="O2" s="3">
        <f>'クラフト館 施設申込書'!H27</f>
        <v>0</v>
      </c>
      <c r="P2" s="3">
        <f>'クラフト館 施設申込書'!I27</f>
        <v>0</v>
      </c>
      <c r="Q2" s="3">
        <f>'クラフト館 施設申込書'!M27</f>
        <v>0</v>
      </c>
      <c r="R2" s="3">
        <f>'クラフト館 施設申込書'!O27</f>
        <v>0</v>
      </c>
      <c r="S2" s="3">
        <f>'クラフト館 施設申込書'!C30</f>
        <v>0</v>
      </c>
      <c r="T2" s="3">
        <f>'クラフト館 施設申込書'!D32</f>
        <v>0</v>
      </c>
      <c r="U2" s="69">
        <f>'クラフト館 施設申込書'!I32</f>
        <v>0</v>
      </c>
      <c r="V2" s="69">
        <f>'クラフト館 施設申込書'!J32</f>
        <v>0</v>
      </c>
      <c r="W2" s="69">
        <f>'クラフト館 施設申込書'!S32</f>
        <v>0</v>
      </c>
      <c r="X2" s="69">
        <f>'クラフト館 施設申込書'!T32</f>
        <v>0</v>
      </c>
      <c r="Y2" s="69">
        <f>'クラフト館 施設申込書'!C36</f>
        <v>0</v>
      </c>
    </row>
    <row r="3" spans="1:25" x14ac:dyDescent="0.45">
      <c r="A3" s="4"/>
    </row>
  </sheetData>
  <mergeCells count="5">
    <mergeCell ref="M1:N1"/>
    <mergeCell ref="O1:P1"/>
    <mergeCell ref="Q1:R1"/>
    <mergeCell ref="U1:V1"/>
    <mergeCell ref="W1:X1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2ED3-694B-437B-A816-E7DF7E4ED64D}">
  <sheetPr codeName="Sheet2">
    <tabColor rgb="FFFF0000"/>
  </sheetPr>
  <dimension ref="B2:J46"/>
  <sheetViews>
    <sheetView topLeftCell="C16" workbookViewId="0">
      <selection activeCell="J37" sqref="J37"/>
    </sheetView>
  </sheetViews>
  <sheetFormatPr defaultRowHeight="18" x14ac:dyDescent="0.45"/>
  <cols>
    <col min="2" max="2" width="15.59765625" style="5" customWidth="1"/>
    <col min="3" max="3" width="44.19921875" style="5" customWidth="1"/>
  </cols>
  <sheetData>
    <row r="2" spans="2:9" x14ac:dyDescent="0.45">
      <c r="B2" s="5" t="s">
        <v>144</v>
      </c>
    </row>
    <row r="3" spans="2:9" x14ac:dyDescent="0.45">
      <c r="B3" s="6" t="s">
        <v>28</v>
      </c>
      <c r="C3" s="7" t="s">
        <v>127</v>
      </c>
    </row>
    <row r="4" spans="2:9" x14ac:dyDescent="0.45">
      <c r="B4" s="6" t="s">
        <v>28</v>
      </c>
      <c r="C4" s="7" t="s">
        <v>129</v>
      </c>
    </row>
    <row r="5" spans="2:9" x14ac:dyDescent="0.45">
      <c r="B5" s="6" t="s">
        <v>28</v>
      </c>
      <c r="C5" s="7" t="s">
        <v>142</v>
      </c>
    </row>
    <row r="6" spans="2:9" x14ac:dyDescent="0.45">
      <c r="B6" s="6" t="s">
        <v>28</v>
      </c>
      <c r="C6" s="7" t="s">
        <v>33</v>
      </c>
    </row>
    <row r="8" spans="2:9" x14ac:dyDescent="0.45">
      <c r="B8" s="5" t="s">
        <v>145</v>
      </c>
    </row>
    <row r="9" spans="2:9" x14ac:dyDescent="0.45">
      <c r="B9" s="6" t="s">
        <v>28</v>
      </c>
      <c r="C9" s="7" t="s">
        <v>148</v>
      </c>
    </row>
    <row r="10" spans="2:9" x14ac:dyDescent="0.45">
      <c r="B10" s="6" t="s">
        <v>28</v>
      </c>
      <c r="C10" s="8" t="s">
        <v>149</v>
      </c>
    </row>
    <row r="11" spans="2:9" x14ac:dyDescent="0.45">
      <c r="B11" s="6" t="s">
        <v>28</v>
      </c>
      <c r="C11" s="8" t="s">
        <v>150</v>
      </c>
    </row>
    <row r="12" spans="2:9" x14ac:dyDescent="0.45">
      <c r="B12" s="6" t="s">
        <v>28</v>
      </c>
      <c r="C12" s="72" t="s">
        <v>146</v>
      </c>
    </row>
    <row r="13" spans="2:9" x14ac:dyDescent="0.45">
      <c r="B13" s="6" t="s">
        <v>28</v>
      </c>
      <c r="C13" s="8" t="s">
        <v>147</v>
      </c>
    </row>
    <row r="15" spans="2:9" x14ac:dyDescent="0.45">
      <c r="B15" t="s">
        <v>1</v>
      </c>
      <c r="C15" t="s">
        <v>12</v>
      </c>
      <c r="D15" t="s">
        <v>56</v>
      </c>
    </row>
    <row r="16" spans="2:9" x14ac:dyDescent="0.45">
      <c r="B16" t="s">
        <v>2</v>
      </c>
      <c r="C16" t="s">
        <v>57</v>
      </c>
      <c r="D16" t="s">
        <v>95</v>
      </c>
      <c r="F16" t="s">
        <v>34</v>
      </c>
      <c r="H16" t="s">
        <v>13</v>
      </c>
      <c r="I16" t="s">
        <v>67</v>
      </c>
    </row>
    <row r="17" spans="2:10" x14ac:dyDescent="0.45">
      <c r="B17"/>
      <c r="C17" t="s">
        <v>58</v>
      </c>
      <c r="D17" t="s">
        <v>96</v>
      </c>
      <c r="F17" t="s">
        <v>35</v>
      </c>
      <c r="G17" t="s">
        <v>59</v>
      </c>
      <c r="H17" t="s">
        <v>42</v>
      </c>
      <c r="I17" t="s">
        <v>91</v>
      </c>
      <c r="J17" t="s">
        <v>88</v>
      </c>
    </row>
    <row r="18" spans="2:10" x14ac:dyDescent="0.45">
      <c r="B18"/>
      <c r="C18"/>
      <c r="D18" t="s">
        <v>97</v>
      </c>
      <c r="F18" t="s">
        <v>36</v>
      </c>
      <c r="G18" t="s">
        <v>60</v>
      </c>
      <c r="H18" t="s">
        <v>43</v>
      </c>
      <c r="I18" t="s">
        <v>92</v>
      </c>
      <c r="J18" t="s">
        <v>89</v>
      </c>
    </row>
    <row r="19" spans="2:10" x14ac:dyDescent="0.45">
      <c r="B19"/>
      <c r="C19"/>
      <c r="D19" t="s">
        <v>98</v>
      </c>
      <c r="F19" t="s">
        <v>37</v>
      </c>
      <c r="G19" t="s">
        <v>61</v>
      </c>
      <c r="H19" t="s">
        <v>44</v>
      </c>
      <c r="I19" t="s">
        <v>93</v>
      </c>
    </row>
    <row r="20" spans="2:10" x14ac:dyDescent="0.45">
      <c r="B20"/>
      <c r="C20"/>
      <c r="D20" t="s">
        <v>99</v>
      </c>
      <c r="F20" t="s">
        <v>38</v>
      </c>
      <c r="H20" t="s">
        <v>45</v>
      </c>
      <c r="I20" t="s">
        <v>94</v>
      </c>
    </row>
    <row r="21" spans="2:10" x14ac:dyDescent="0.45">
      <c r="B21"/>
      <c r="C21"/>
      <c r="D21" t="s">
        <v>100</v>
      </c>
      <c r="F21" t="s">
        <v>39</v>
      </c>
      <c r="H21" t="s">
        <v>46</v>
      </c>
      <c r="I21" t="s">
        <v>90</v>
      </c>
    </row>
    <row r="22" spans="2:10" x14ac:dyDescent="0.45">
      <c r="B22"/>
      <c r="C22"/>
      <c r="D22" t="s">
        <v>101</v>
      </c>
      <c r="F22" t="s">
        <v>40</v>
      </c>
      <c r="H22" t="s">
        <v>47</v>
      </c>
      <c r="I22" t="s">
        <v>84</v>
      </c>
    </row>
    <row r="23" spans="2:10" x14ac:dyDescent="0.45">
      <c r="B23"/>
      <c r="C23"/>
      <c r="D23" t="s">
        <v>102</v>
      </c>
      <c r="F23" t="s">
        <v>41</v>
      </c>
      <c r="H23" t="s">
        <v>48</v>
      </c>
      <c r="I23" t="s">
        <v>85</v>
      </c>
    </row>
    <row r="24" spans="2:10" x14ac:dyDescent="0.45">
      <c r="B24"/>
      <c r="C24"/>
      <c r="D24" t="s">
        <v>103</v>
      </c>
      <c r="H24" t="s">
        <v>49</v>
      </c>
      <c r="I24" t="s">
        <v>86</v>
      </c>
    </row>
    <row r="25" spans="2:10" x14ac:dyDescent="0.45">
      <c r="B25"/>
      <c r="C25"/>
      <c r="D25" t="s">
        <v>104</v>
      </c>
      <c r="H25" t="s">
        <v>50</v>
      </c>
      <c r="I25" t="s">
        <v>87</v>
      </c>
    </row>
    <row r="26" spans="2:10" x14ac:dyDescent="0.45">
      <c r="B26"/>
      <c r="C26"/>
      <c r="D26" t="s">
        <v>105</v>
      </c>
      <c r="H26" t="s">
        <v>51</v>
      </c>
      <c r="I26" t="str">
        <f>"↑ここまで時間外料金↑"</f>
        <v>↑ここまで時間外料金↑</v>
      </c>
    </row>
    <row r="27" spans="2:10" x14ac:dyDescent="0.45">
      <c r="B27"/>
      <c r="C27"/>
      <c r="D27" t="s">
        <v>106</v>
      </c>
      <c r="H27" t="s">
        <v>52</v>
      </c>
      <c r="I27" t="str">
        <f>"↓ここから基本料金↓"</f>
        <v>↓ここから基本料金↓</v>
      </c>
    </row>
    <row r="28" spans="2:10" x14ac:dyDescent="0.45">
      <c r="B28"/>
      <c r="C28"/>
      <c r="D28" t="s">
        <v>107</v>
      </c>
      <c r="H28" t="s">
        <v>53</v>
      </c>
      <c r="I28" t="s">
        <v>68</v>
      </c>
    </row>
    <row r="29" spans="2:10" x14ac:dyDescent="0.45">
      <c r="B29"/>
      <c r="C29"/>
      <c r="D29" t="s">
        <v>108</v>
      </c>
      <c r="H29" t="s">
        <v>54</v>
      </c>
      <c r="I29" t="s">
        <v>69</v>
      </c>
    </row>
    <row r="30" spans="2:10" x14ac:dyDescent="0.45">
      <c r="B30"/>
      <c r="C30"/>
      <c r="D30" t="s">
        <v>109</v>
      </c>
      <c r="I30" t="s">
        <v>70</v>
      </c>
    </row>
    <row r="31" spans="2:10" x14ac:dyDescent="0.45">
      <c r="B31"/>
      <c r="C31"/>
      <c r="D31" t="s">
        <v>110</v>
      </c>
      <c r="I31" t="s">
        <v>71</v>
      </c>
    </row>
    <row r="32" spans="2:10" x14ac:dyDescent="0.45">
      <c r="B32"/>
      <c r="C32"/>
      <c r="D32" t="s">
        <v>111</v>
      </c>
      <c r="I32" t="s">
        <v>72</v>
      </c>
    </row>
    <row r="33" spans="2:9" x14ac:dyDescent="0.45">
      <c r="B33"/>
      <c r="C33"/>
      <c r="D33" t="s">
        <v>112</v>
      </c>
      <c r="I33" t="s">
        <v>73</v>
      </c>
    </row>
    <row r="34" spans="2:9" x14ac:dyDescent="0.45">
      <c r="B34"/>
      <c r="C34"/>
      <c r="D34" t="s">
        <v>113</v>
      </c>
      <c r="I34" t="s">
        <v>74</v>
      </c>
    </row>
    <row r="35" spans="2:9" x14ac:dyDescent="0.45">
      <c r="B35"/>
      <c r="C35"/>
      <c r="D35" t="s">
        <v>114</v>
      </c>
      <c r="I35" t="s">
        <v>75</v>
      </c>
    </row>
    <row r="36" spans="2:9" x14ac:dyDescent="0.45">
      <c r="B36"/>
      <c r="C36"/>
      <c r="D36" t="s">
        <v>115</v>
      </c>
      <c r="I36" t="s">
        <v>76</v>
      </c>
    </row>
    <row r="37" spans="2:9" x14ac:dyDescent="0.45">
      <c r="B37"/>
      <c r="C37"/>
      <c r="D37" t="s">
        <v>116</v>
      </c>
      <c r="I37" t="s">
        <v>77</v>
      </c>
    </row>
    <row r="38" spans="2:9" x14ac:dyDescent="0.45">
      <c r="B38"/>
      <c r="C38"/>
      <c r="D38" t="s">
        <v>117</v>
      </c>
      <c r="I38" t="s">
        <v>78</v>
      </c>
    </row>
    <row r="39" spans="2:9" x14ac:dyDescent="0.45">
      <c r="B39"/>
      <c r="C39"/>
      <c r="D39" t="s">
        <v>118</v>
      </c>
      <c r="I39" t="s">
        <v>79</v>
      </c>
    </row>
    <row r="40" spans="2:9" x14ac:dyDescent="0.45">
      <c r="B40"/>
      <c r="C40"/>
      <c r="D40" t="s">
        <v>119</v>
      </c>
      <c r="I40" t="str">
        <f>"↑ここまで基本料金↑"</f>
        <v>↑ここまで基本料金↑</v>
      </c>
    </row>
    <row r="41" spans="2:9" x14ac:dyDescent="0.45">
      <c r="B41"/>
      <c r="C41"/>
      <c r="D41" t="s">
        <v>120</v>
      </c>
      <c r="I41" t="str">
        <f>"↓ここから時間外料金↓"</f>
        <v>↓ここから時間外料金↓</v>
      </c>
    </row>
    <row r="42" spans="2:9" x14ac:dyDescent="0.45">
      <c r="B42"/>
      <c r="C42"/>
      <c r="D42" t="s">
        <v>121</v>
      </c>
      <c r="I42" t="s">
        <v>80</v>
      </c>
    </row>
    <row r="43" spans="2:9" x14ac:dyDescent="0.45">
      <c r="B43"/>
      <c r="C43"/>
      <c r="D43" t="s">
        <v>122</v>
      </c>
      <c r="I43" t="s">
        <v>81</v>
      </c>
    </row>
    <row r="44" spans="2:9" x14ac:dyDescent="0.45">
      <c r="B44"/>
      <c r="C44"/>
      <c r="D44" t="s">
        <v>123</v>
      </c>
      <c r="I44" t="s">
        <v>82</v>
      </c>
    </row>
    <row r="45" spans="2:9" x14ac:dyDescent="0.45">
      <c r="B45"/>
      <c r="C45"/>
      <c r="D45" t="s">
        <v>124</v>
      </c>
      <c r="I45" t="s">
        <v>83</v>
      </c>
    </row>
    <row r="46" spans="2:9" x14ac:dyDescent="0.45">
      <c r="B46"/>
      <c r="C46"/>
      <c r="D46" t="s">
        <v>125</v>
      </c>
    </row>
  </sheetData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6CFA0B20A0494D91DBE37835FD9A07" ma:contentTypeVersion="12" ma:contentTypeDescription="新しいドキュメントを作成します。" ma:contentTypeScope="" ma:versionID="99e049a8722764d1d298078d564ecd81">
  <xsd:schema xmlns:xsd="http://www.w3.org/2001/XMLSchema" xmlns:xs="http://www.w3.org/2001/XMLSchema" xmlns:p="http://schemas.microsoft.com/office/2006/metadata/properties" xmlns:ns2="d50bdf4f-9fae-49b5-9c07-bca2da6912ff" xmlns:ns3="a3eed677-67a8-4cd6-97ca-772cb9f76b34" targetNamespace="http://schemas.microsoft.com/office/2006/metadata/properties" ma:root="true" ma:fieldsID="f298b0cdb7d80f89615a5a7b1b8098d3" ns2:_="" ns3:_="">
    <xsd:import namespace="d50bdf4f-9fae-49b5-9c07-bca2da6912ff"/>
    <xsd:import namespace="a3eed677-67a8-4cd6-97ca-772cb9f76b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bdf4f-9fae-49b5-9c07-bca2da6912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ebeabc6-1c0c-4751-aeab-3e30fad09a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ed677-67a8-4cd6-97ca-772cb9f76b3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2659fa2-a4a2-44bb-9da3-f1857cf67fee}" ma:internalName="TaxCatchAll" ma:showField="CatchAllData" ma:web="a3eed677-67a8-4cd6-97ca-772cb9f76b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0bdf4f-9fae-49b5-9c07-bca2da6912ff">
      <Terms xmlns="http://schemas.microsoft.com/office/infopath/2007/PartnerControls"/>
    </lcf76f155ced4ddcb4097134ff3c332f>
    <TaxCatchAll xmlns="a3eed677-67a8-4cd6-97ca-772cb9f76b34" xsi:nil="true"/>
  </documentManagement>
</p:properties>
</file>

<file path=customXml/itemProps1.xml><?xml version="1.0" encoding="utf-8"?>
<ds:datastoreItem xmlns:ds="http://schemas.openxmlformats.org/officeDocument/2006/customXml" ds:itemID="{55D6EC12-2258-498A-83EF-0DA57FE72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7633EB-DB8F-4C06-ABB5-2D4574B5A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0bdf4f-9fae-49b5-9c07-bca2da6912ff"/>
    <ds:schemaRef ds:uri="a3eed677-67a8-4cd6-97ca-772cb9f76b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8A5C54-E753-4F53-AF67-5809285ED003}">
  <ds:schemaRefs>
    <ds:schemaRef ds:uri="http://schemas.openxmlformats.org/package/2006/metadata/core-properties"/>
    <ds:schemaRef ds:uri="http://schemas.microsoft.com/office/2006/metadata/properties"/>
    <ds:schemaRef ds:uri="d50bdf4f-9fae-49b5-9c07-bca2da6912ff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a3eed677-67a8-4cd6-97ca-772cb9f76b3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（記入例）</vt:lpstr>
      <vt:lpstr>クラフト館 施設申込書</vt:lpstr>
      <vt:lpstr>自動転記用シート-削除NG・非表示- </vt:lpstr>
      <vt:lpstr>選択肢-削除NG・非表示-</vt:lpstr>
      <vt:lpstr>'（記入例）'!Print_Area</vt:lpstr>
      <vt:lpstr>'クラフト館 施設申込書'!Print_Area</vt:lpstr>
      <vt:lpstr>'（記入例）'!Print_Titles</vt:lpstr>
      <vt:lpstr>'クラフト館 施設申込書'!Print_Titles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石塚 準貴</dc:creator>
  <cp:keywords/>
  <dc:description/>
  <cp:lastModifiedBy>田代 美沙</cp:lastModifiedBy>
  <cp:revision/>
  <cp:lastPrinted>2026-10-01T01:18:11Z</cp:lastPrinted>
  <dcterms:created xsi:type="dcterms:W3CDTF">2024-09-25T02:25:12Z</dcterms:created>
  <dcterms:modified xsi:type="dcterms:W3CDTF">2026-10-14T08:57:20Z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0x010100CA6CFA0B20A0494D91DBE37835FD9A07</vt:lpwstr>
  </property>
  <property fmtid="{D5CDD505-2E9C-101B-9397-08002B2CF9AE}" pid="3" name="MediaServiceImageTags">
    <vt:lpwstr/>
  </property>
</Properties>
</file>